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otified-my.sharepoint.com/personal/heather_sinclair_notified_com/Documents/Desktop/"/>
    </mc:Choice>
  </mc:AlternateContent>
  <xr:revisionPtr revIDLastSave="0" documentId="8_{453328F1-4E92-4102-A3B1-AB5EA0318CD8}" xr6:coauthVersionLast="47" xr6:coauthVersionMax="47" xr10:uidLastSave="{00000000-0000-0000-0000-000000000000}"/>
  <bookViews>
    <workbookView xWindow="-110" yWindow="-110" windowWidth="19420" windowHeight="10300" firstSheet="6" activeTab="6" xr2:uid="{00000000-000D-0000-FFFF-FFFF00000000}"/>
  </bookViews>
  <sheets>
    <sheet name="Non-GAAP Reconciliations" sheetId="1" r:id="rId1"/>
    <sheet name="CC Revenue Growth-Consolidated" sheetId="2" r:id="rId2"/>
    <sheet name="Consolidated Adjusted EBITDA" sheetId="3" r:id="rId3"/>
    <sheet name="Consolidated Adjusted FCF" sheetId="4" r:id="rId4"/>
    <sheet name="Net debt" sheetId="5" r:id="rId5"/>
    <sheet name="Component Revenue" sheetId="6" r:id="rId6"/>
    <sheet name="SegmentComponent EBITDA + UFCF" sheetId="7" r:id="rId7"/>
    <sheet name="Stated Currency Rates" sheetId="8" r:id="rId8"/>
    <sheet name="FY26 Outlook &amp; FY28 Commentary"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Tt8ijbSSiteuzWISTfPARSda2k500XKt5LttfskzDCQ="/>
    </ext>
  </extLst>
</workbook>
</file>

<file path=xl/calcChain.xml><?xml version="1.0" encoding="utf-8"?>
<calcChain xmlns="http://schemas.openxmlformats.org/spreadsheetml/2006/main">
  <c r="R19" i="6" l="1"/>
  <c r="J13" i="6"/>
  <c r="H13" i="6"/>
  <c r="F13" i="6"/>
  <c r="P12" i="6"/>
  <c r="N12" i="6"/>
  <c r="AB15" i="5"/>
  <c r="Z15" i="5"/>
  <c r="X15" i="5"/>
  <c r="V15" i="5"/>
  <c r="T15" i="5"/>
  <c r="R15" i="5"/>
  <c r="P15" i="5"/>
  <c r="N15" i="5"/>
  <c r="L15" i="5"/>
  <c r="J15" i="5"/>
  <c r="H15" i="5"/>
  <c r="F15" i="5"/>
  <c r="D15" i="5"/>
  <c r="B15" i="5"/>
  <c r="AN38" i="4"/>
  <c r="AL38" i="4"/>
  <c r="AJ38" i="4"/>
  <c r="AH38" i="4"/>
  <c r="AF38" i="4"/>
  <c r="AD38" i="4"/>
  <c r="AB38" i="4"/>
  <c r="Z38" i="4"/>
  <c r="X38" i="4"/>
  <c r="V38" i="4"/>
  <c r="T38" i="4"/>
  <c r="R38" i="4"/>
  <c r="P38" i="4"/>
  <c r="N38" i="4"/>
  <c r="L38" i="4"/>
  <c r="J38" i="4"/>
  <c r="H38" i="4"/>
  <c r="F38" i="4"/>
  <c r="D38" i="4"/>
  <c r="B38" i="4"/>
  <c r="AN37" i="4"/>
  <c r="AL37" i="4"/>
  <c r="AJ37" i="4"/>
  <c r="AH37" i="4"/>
  <c r="AF37" i="4"/>
  <c r="AD37" i="4"/>
  <c r="AB37" i="4"/>
  <c r="Z37" i="4"/>
  <c r="X37" i="4"/>
  <c r="V37" i="4"/>
  <c r="T37" i="4"/>
  <c r="R37" i="4"/>
  <c r="P37" i="4"/>
  <c r="N37" i="4"/>
  <c r="L37" i="4"/>
  <c r="J37" i="4"/>
  <c r="H37" i="4"/>
  <c r="F37" i="4"/>
  <c r="D37" i="4"/>
  <c r="B37" i="4"/>
  <c r="AN36" i="4"/>
  <c r="AL36" i="4"/>
  <c r="AJ36" i="4"/>
  <c r="AH36" i="4"/>
  <c r="AF36" i="4"/>
  <c r="AD36" i="4"/>
  <c r="AB36" i="4"/>
  <c r="Z36" i="4"/>
  <c r="X36" i="4"/>
  <c r="V36" i="4"/>
  <c r="T36" i="4"/>
  <c r="R36" i="4"/>
  <c r="P36" i="4"/>
  <c r="N36" i="4"/>
  <c r="L36" i="4"/>
  <c r="J36" i="4"/>
  <c r="H36" i="4"/>
  <c r="F36" i="4"/>
  <c r="D36" i="4"/>
  <c r="B36" i="4"/>
  <c r="AN35" i="4"/>
  <c r="AL35" i="4"/>
  <c r="AJ35" i="4"/>
  <c r="AH35" i="4"/>
  <c r="AF35" i="4"/>
  <c r="AD35" i="4"/>
  <c r="AB35" i="4"/>
  <c r="Z35" i="4"/>
  <c r="X35" i="4"/>
  <c r="V35" i="4"/>
  <c r="T35" i="4"/>
  <c r="R35" i="4"/>
  <c r="P35" i="4"/>
  <c r="N35" i="4"/>
  <c r="L35" i="4"/>
  <c r="J35" i="4"/>
  <c r="H35" i="4"/>
  <c r="F35" i="4"/>
  <c r="D35" i="4"/>
  <c r="B35" i="4"/>
  <c r="AN34" i="4"/>
  <c r="AL34" i="4"/>
  <c r="AJ34" i="4"/>
  <c r="AH34" i="4"/>
  <c r="AF34" i="4"/>
  <c r="AD34" i="4"/>
  <c r="AB34" i="4"/>
  <c r="Z34" i="4"/>
  <c r="X34" i="4"/>
  <c r="V34" i="4"/>
  <c r="T34" i="4"/>
  <c r="R34" i="4"/>
  <c r="P34" i="4"/>
  <c r="N34" i="4"/>
  <c r="L34" i="4"/>
  <c r="J34" i="4"/>
  <c r="H34" i="4"/>
  <c r="F34" i="4"/>
  <c r="D34" i="4"/>
  <c r="B34" i="4"/>
  <c r="AN33" i="4"/>
  <c r="AL33" i="4"/>
  <c r="AJ33" i="4"/>
  <c r="AH33" i="4"/>
  <c r="AF33" i="4"/>
  <c r="AD33" i="4"/>
  <c r="AB33" i="4"/>
  <c r="Z33" i="4"/>
  <c r="X33" i="4"/>
  <c r="X39" i="4" s="1"/>
  <c r="V33" i="4"/>
  <c r="V39" i="4" s="1"/>
  <c r="T33" i="4"/>
  <c r="T39" i="4" s="1"/>
  <c r="R33" i="4"/>
  <c r="R39" i="4" s="1"/>
  <c r="P33" i="4"/>
  <c r="N33" i="4"/>
  <c r="L33" i="4"/>
  <c r="J33" i="4"/>
  <c r="H33" i="4"/>
  <c r="F33" i="4"/>
  <c r="D33" i="4"/>
  <c r="B33" i="4"/>
  <c r="AN32" i="4"/>
  <c r="AN39" i="4" s="1"/>
  <c r="AL32" i="4"/>
  <c r="AJ32" i="4"/>
  <c r="AH32" i="4"/>
  <c r="AF32" i="4"/>
  <c r="AD32" i="4"/>
  <c r="AB32" i="4"/>
  <c r="Z32" i="4"/>
  <c r="X32" i="4"/>
  <c r="V32" i="4"/>
  <c r="T32" i="4"/>
  <c r="R32" i="4"/>
  <c r="P32" i="4"/>
  <c r="P39" i="4" s="1"/>
  <c r="N32" i="4"/>
  <c r="L32" i="4"/>
  <c r="J32" i="4"/>
  <c r="H32" i="4"/>
  <c r="F32" i="4"/>
  <c r="D32" i="4"/>
  <c r="B32" i="4"/>
  <c r="AN30" i="4"/>
  <c r="AL30" i="4"/>
  <c r="AL39" i="4" s="1"/>
  <c r="AJ30" i="4"/>
  <c r="AJ39" i="4" s="1"/>
  <c r="AH30" i="4"/>
  <c r="AH39" i="4" s="1"/>
  <c r="AF30" i="4"/>
  <c r="AF39" i="4" s="1"/>
  <c r="AD30" i="4"/>
  <c r="AD39" i="4" s="1"/>
  <c r="AB30" i="4"/>
  <c r="AB39" i="4" s="1"/>
  <c r="Z30" i="4"/>
  <c r="Z39" i="4" s="1"/>
  <c r="X30" i="4"/>
  <c r="V30" i="4"/>
  <c r="T30" i="4"/>
  <c r="R30" i="4"/>
  <c r="P30" i="4"/>
  <c r="N30" i="4"/>
  <c r="N39" i="4" s="1"/>
  <c r="L30" i="4"/>
  <c r="L39" i="4" s="1"/>
  <c r="J30" i="4"/>
  <c r="J39" i="4" s="1"/>
  <c r="H30" i="4"/>
  <c r="H39" i="4" s="1"/>
  <c r="F30" i="4"/>
  <c r="F39" i="4" s="1"/>
  <c r="D30" i="4"/>
  <c r="D39" i="4" s="1"/>
  <c r="B30" i="4"/>
  <c r="B39" i="4" s="1"/>
</calcChain>
</file>

<file path=xl/sharedStrings.xml><?xml version="1.0" encoding="utf-8"?>
<sst xmlns="http://schemas.openxmlformats.org/spreadsheetml/2006/main" count="429" uniqueCount="207">
  <si>
    <r>
      <rPr>
        <b/>
        <sz val="9"/>
        <color rgb="FF000000"/>
        <rFont val="Arial"/>
      </rPr>
      <t xml:space="preserve">ABOUT NON-GAAP FINANCIAL MEASURES:
</t>
    </r>
    <r>
      <rPr>
        <sz val="9"/>
        <color rgb="FF000000"/>
        <rFont val="Arial"/>
      </rPr>
      <t xml:space="preserve">
To supplement financial results presented in accordance with U.S. generally accepted accounting principles, or GAAP, Cimpress has used the following measures defined as non-GAAP financial measures by Securities and Exchange Commission, or SEC, rules: Constant-currency revenue growth, organic constant-currency revenue growth, Upload &amp; Print group revenue growth and EBITDA, adjusted EBITDA, adjusted free cash flow, cash interest, net, net debt, and consolidated net leverage ratio:
· Constant-currency revenue growth is estimated by translating all non-U.S. dollar denominated revenue generated in the current period using the prior year period’s average exchange rate for each currency to the U.S. dollar. 
· Organic constant-currency revenue growth excludes the impact of currency as defined above, as well as revenue from acquisitions and divestitures made during the past twelve months for each period presented, including Depositphotos/VistaCreate revenue from Q2 FY2022 through Q1 FY2023, and the revenue from several small acquired businesses for the first year after acquisition.
· Upload &amp; Print group revenue growth is the combination of revenue for PrintBrothers and The Print Group in USD, adjusted to exclude inter-segment revenue when conducted between businesses in these segments. Upload &amp; Print group constant-currency revenue growth is the combination of revenue for PrintBrothers and The Print Group in constant currencies, adjusted to exclude inter-segment revenue when conducted between businesses in these segments. Upload &amp; Print group EBITDA is the combination of segment EBITDA for PrintBrothers and The Print Group, adjusted to exclude inter-segment EBITDA when conducted between businesses in these segments.
· Adjusted EBITDA is is net income plus the following items: income tax expense (benefit); loss (gain) on early extinguishment of debt; interest expense, net; other income, net; depreciation and amortization; share-based compensation expense; restructuring- related charges and certain impairments and other adjustments. In addition, we adjust to include the effect of certain items that were previously added back as part of other income, net, which includes proceeds from insurance recoveries and realized gains or losses on currency derivatives that are intended to hedge our adjusted EBITDA exposure to foreign currencies for which we do not apply hedge accounting.
· Adjusted free cash flow is net cash provided by (used in) operating activities less purchases of property, plant and equipment, purchases of intangible assets not related to acquisitions, and capitalization of software and website development costs, plus payment of contingent consideration in excess of acquisition-date fair value, gains on proceeds from insurance, and proceeds from the sale of assets.
· Unlevered free cash flow is adjusted free cash flow before net cash interest related to borrowing. Cash interest related to borrowing excludes the portion of cash interest expense related to our former Waltham, Massachusetts office.
· Cash interest, net is cash paid for interest, less cash received for interest.
· Net cash (debt) is cash and cash equivalents, plus marketable securities (current and non-current), less short-term debt, long-term debt, and debt issuance costs, debt discounts and debt premiums.
· Consolidated net leverage ratio (also referred to as net leverage) is adjusted net debt as defined by our credit agreement divided by consolidated EBITDA as defined by our credit agreement. Adjusted net debt as defined by our credit agreement is calculated as our total debt outstanding, plus capital lease liabilities and minus cash and cash equivalents. Consolidated EBITDA as defined by our credit agreement is Adjusted EBITDA, as described above, plus additional adjustments primarily for non-cash/non-recurring items specified in our credit agreement, as well as the pro forma effect of certain cost-saving measures or material acquisitions for the trailing twelve month period.
These non-GAAP financial measures are provided to enhance investors' understanding of our current operating results from the underlying and ongoing business, and of our credit risk and availability of capital, for the same reasons they are used by management. For example, for acquisitions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net income. We do not, nor do we suggest that investors should, consider such non-GAAP financial measures in isolation from, or as a substitute for, financial information prepared in accordance with GAAP. For more information on these non-GAAP financial measures, please see reconciliations and related information in the following pages, which have more details on the GAAP financial measures that are most directly comparable to non-GAAP financial measures and the related reconciliation between these financial measures.   
Non-GAAP measures are unaudited.</t>
    </r>
  </si>
  <si>
    <r>
      <rPr>
        <sz val="12"/>
        <color rgb="FF000000"/>
        <rFont val="Arial"/>
      </rPr>
      <t xml:space="preserve"> </t>
    </r>
  </si>
  <si>
    <r>
      <rPr>
        <b/>
        <sz val="9"/>
        <color rgb="FF000000"/>
        <rFont val="Arial"/>
      </rPr>
      <t xml:space="preserve">Reconciliation of Constant-Currency Revenue Growth
</t>
    </r>
    <r>
      <rPr>
        <i/>
        <sz val="9"/>
        <color rgb="FF000000"/>
        <rFont val="Arial"/>
      </rPr>
      <t>In $ thousands except where noted</t>
    </r>
  </si>
  <si>
    <t>FY 2011</t>
  </si>
  <si>
    <t>FY 2012</t>
  </si>
  <si>
    <t>FY 2013</t>
  </si>
  <si>
    <t>FY 2014</t>
  </si>
  <si>
    <t>FY 2015</t>
  </si>
  <si>
    <t>FY 2016</t>
  </si>
  <si>
    <t>FY 2017</t>
  </si>
  <si>
    <t>FY 2018</t>
  </si>
  <si>
    <t>FY 2019</t>
  </si>
  <si>
    <t>FY 2020</t>
  </si>
  <si>
    <t>FY 2021</t>
  </si>
  <si>
    <t>FY 2022</t>
  </si>
  <si>
    <t>FY 2023</t>
  </si>
  <si>
    <t>FY 2024</t>
  </si>
  <si>
    <t>FY 2025</t>
  </si>
  <si>
    <t>Total</t>
  </si>
  <si>
    <t>CONSOLIDATED REVENUE GROWTH RECONCILATION:</t>
  </si>
  <si>
    <t>Revenue</t>
  </si>
  <si>
    <t>% Change</t>
  </si>
  <si>
    <t>Currency Impact: (Favorable)/Unfavorable</t>
  </si>
  <si>
    <t>Constant-Currency Revenue Growth</t>
  </si>
  <si>
    <t>Impact of Acquisitions/Divestitures: (Favorable)/Unfavorable</t>
  </si>
  <si>
    <t>Constant-Currency Revenue Growth Excluding Acquisitions/Divestitures</t>
  </si>
  <si>
    <t>Note: values may not sum to total due to rounding.</t>
  </si>
  <si>
    <r>
      <rPr>
        <b/>
        <sz val="9"/>
        <color rgb="FF000000"/>
        <rFont val="Arial"/>
      </rPr>
      <t>Reconciliation of Adjusted EBITDA</t>
    </r>
    <r>
      <rPr>
        <b/>
        <vertAlign val="superscript"/>
        <sz val="9"/>
        <color rgb="FF000000"/>
        <rFont val="Arial"/>
        <family val="2"/>
      </rPr>
      <t>1</t>
    </r>
    <r>
      <rPr>
        <b/>
        <sz val="9"/>
        <color rgb="FF000000"/>
        <rFont val="Arial"/>
      </rPr>
      <t xml:space="preserve">
</t>
    </r>
    <r>
      <rPr>
        <i/>
        <sz val="9"/>
        <color rgb="FF000000"/>
        <rFont val="Arial"/>
      </rPr>
      <t>In $ thousands</t>
    </r>
  </si>
  <si>
    <t>FY 2004</t>
  </si>
  <si>
    <t>FY2005</t>
  </si>
  <si>
    <t>FY 2006</t>
  </si>
  <si>
    <t>FY 2007</t>
  </si>
  <si>
    <t>FY 2008</t>
  </si>
  <si>
    <t>FY 2009</t>
  </si>
  <si>
    <t>FY 2010</t>
  </si>
  <si>
    <t>CONSOLIDATED ADJUSTED EBITDA RECONCILATION:</t>
  </si>
  <si>
    <t>Net income (loss)</t>
  </si>
  <si>
    <t>Income tax (benefit) expense</t>
  </si>
  <si>
    <t>Loss (gain) on early extinguishment of debt</t>
  </si>
  <si>
    <t>Interest expense, net</t>
  </si>
  <si>
    <t>Loss in equity interests</t>
  </si>
  <si>
    <t>Other (income) expenses, net</t>
  </si>
  <si>
    <t>GAAP operating income (loss)</t>
  </si>
  <si>
    <r>
      <rPr>
        <sz val="9"/>
        <color rgb="FF000000"/>
        <rFont val="Arial"/>
      </rPr>
      <t>Depreciation and amortization</t>
    </r>
    <r>
      <rPr>
        <vertAlign val="superscript"/>
        <sz val="9"/>
        <color rgb="FF000000"/>
        <rFont val="Arial"/>
      </rPr>
      <t>2</t>
    </r>
  </si>
  <si>
    <r>
      <rPr>
        <sz val="9"/>
        <color rgb="FF000000"/>
        <rFont val="Arial"/>
      </rPr>
      <t>Waltham, MA lease depreciation adjustment</t>
    </r>
    <r>
      <rPr>
        <vertAlign val="superscript"/>
        <sz val="9"/>
        <color rgb="FF000000"/>
        <rFont val="Arial"/>
      </rPr>
      <t>3</t>
    </r>
  </si>
  <si>
    <r>
      <rPr>
        <sz val="9"/>
        <color rgb="FF000000"/>
        <rFont val="Arial"/>
      </rPr>
      <t>Share-based compensation expense</t>
    </r>
    <r>
      <rPr>
        <vertAlign val="superscript"/>
        <sz val="9"/>
        <color rgb="FF000000"/>
        <rFont val="Arial"/>
      </rPr>
      <t>4</t>
    </r>
  </si>
  <si>
    <t>Proceeds from insurance</t>
  </si>
  <si>
    <r>
      <rPr>
        <sz val="9"/>
        <color rgb="FF000000"/>
        <rFont val="Arial"/>
      </rPr>
      <t>Interest expense associated with Waltham, MA lease</t>
    </r>
    <r>
      <rPr>
        <vertAlign val="superscript"/>
        <sz val="9"/>
        <color rgb="FF000000"/>
        <rFont val="Arial"/>
      </rPr>
      <t>3</t>
    </r>
  </si>
  <si>
    <t>Earn-out related charges</t>
  </si>
  <si>
    <t>Certain impairments and other adjustments</t>
  </si>
  <si>
    <t>Gain on purchase or sale of subsidiaries</t>
  </si>
  <si>
    <t>Restructuring related charges</t>
  </si>
  <si>
    <t>Realized gains (losses) on currency derivatives</t>
  </si>
  <si>
    <r>
      <rPr>
        <b/>
        <sz val="9"/>
        <color rgb="FF000000"/>
        <rFont val="Arial"/>
      </rPr>
      <t>Adjusted EBITDA</t>
    </r>
    <r>
      <rPr>
        <b/>
        <vertAlign val="superscript"/>
        <sz val="9"/>
        <color rgb="FF000000"/>
        <rFont val="Arial"/>
      </rPr>
      <t>1,5</t>
    </r>
  </si>
  <si>
    <r>
      <rPr>
        <vertAlign val="superscript"/>
        <sz val="9"/>
        <color rgb="FF000000"/>
        <rFont val="Arial"/>
      </rPr>
      <t xml:space="preserve">1 </t>
    </r>
    <r>
      <rPr>
        <sz val="9"/>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</si>
  <si>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rPr>
      <t>2</t>
    </r>
    <r>
      <rPr>
        <sz val="9"/>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</si>
  <si>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rPr>
      <t>3</t>
    </r>
    <r>
      <rPr>
        <sz val="9"/>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t>
    </r>
  </si>
  <si>
    <r>
      <rPr>
        <vertAlign val="superscript"/>
        <sz val="9"/>
        <color rgb="FF000000"/>
        <rFont val="Arial"/>
      </rPr>
      <t>4</t>
    </r>
    <r>
      <rPr>
        <sz val="9"/>
        <color rgb="FF000000"/>
        <rFont val="Arial"/>
      </rPr>
      <t xml:space="preserve"> SBC expense in this reconciliation excludes any portion already included in restructuring-related charges to avoid double counting.</t>
    </r>
  </si>
  <si>
    <r>
      <rPr>
        <vertAlign val="superscript"/>
        <sz val="9"/>
        <color rgb="FF000000"/>
        <rFont val="Arial"/>
      </rPr>
      <t>5</t>
    </r>
    <r>
      <rPr>
        <sz val="9"/>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</si>
  <si>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9"/>
        <color rgb="FF000000"/>
        <rFont val="Arial"/>
      </rPr>
      <t>Reconciliation of Adjusted Free Cash Flow and Cash In (Out) from Working Capital</t>
    </r>
    <r>
      <rPr>
        <b/>
        <vertAlign val="superscript"/>
        <sz val="9"/>
        <color rgb="FF000000"/>
        <rFont val="Arial"/>
      </rPr>
      <t xml:space="preserve">
</t>
    </r>
    <r>
      <rPr>
        <i/>
        <sz val="9"/>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</si>
  <si>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</si>
  <si>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</si>
  <si>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</si>
  <si>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</si>
  <si>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Capitalization of software and website development costs</t>
  </si>
  <si>
    <r>
      <rPr>
        <sz val="9"/>
        <color rgb="FF000000"/>
        <rFont val="Arial"/>
      </rPr>
      <t>Proceeds from sale of assets</t>
    </r>
    <r>
      <rPr>
        <vertAlign val="superscript"/>
        <sz val="9"/>
        <color rgb="FF000000"/>
        <rFont val="Arial"/>
      </rPr>
      <t>1</t>
    </r>
  </si>
  <si>
    <t>Payment of contingent earn-out liabilities</t>
  </si>
  <si>
    <t>Proceeds from insurance related to investing activities</t>
  </si>
  <si>
    <t>Adjusted free cash flow</t>
  </si>
  <si>
    <t xml:space="preserve">  Cash paid for interest</t>
  </si>
  <si>
    <t xml:space="preserve">  Cash received for interest</t>
  </si>
  <si>
    <r>
      <rPr>
        <sz val="9"/>
        <color rgb="FF000000"/>
        <rFont val="Arial"/>
      </rPr>
      <t xml:space="preserve">  Interest expense for Waltham, Massachusetts Lease</t>
    </r>
    <r>
      <rPr>
        <vertAlign val="superscript"/>
        <sz val="9"/>
        <color rgb="FF000000"/>
        <rFont val="Arial"/>
      </rPr>
      <t>2</t>
    </r>
  </si>
  <si>
    <r>
      <rPr>
        <b/>
        <sz val="9"/>
        <color rgb="FF000000"/>
        <rFont val="Arial"/>
      </rPr>
      <t>Cash interest, net</t>
    </r>
    <r>
      <rPr>
        <b/>
        <vertAlign val="superscript"/>
        <sz val="9"/>
        <color rgb="FF000000"/>
        <rFont val="Arial"/>
      </rPr>
      <t>2</t>
    </r>
  </si>
  <si>
    <t>Reference:</t>
  </si>
  <si>
    <t>Value of finance leases</t>
  </si>
  <si>
    <t>Cash restructuring payments</t>
  </si>
  <si>
    <t>Cash taxes</t>
  </si>
  <si>
    <t>CASH IN (OUT) FROM WORKING CAPITAL</t>
  </si>
  <si>
    <t>Adjusted free cash flow (from above)</t>
  </si>
  <si>
    <t>Adjusted EBITDA (from previous tab)</t>
  </si>
  <si>
    <t>Cash interest, net</t>
  </si>
  <si>
    <t>Cash in (out) from working capital [adjusted FCF minus sum of rows 31 - 38 above]</t>
  </si>
  <si>
    <r>
      <rPr>
        <vertAlign val="superscript"/>
        <sz val="9"/>
        <color theme="1"/>
        <rFont val="Arial"/>
      </rPr>
      <t>1</t>
    </r>
    <r>
      <rPr>
        <sz val="9"/>
        <color theme="1"/>
        <rFont val="Arial"/>
      </rPr>
      <t xml:space="preserve"> During Q1 FY2024, we revised our adjusted free cash flow metric to include proceeds from the sale of assets, which we believe provides useful information regarding the return on tangible or intangible assets that were used in operations. We have revised our presentation of all prior periods presented to reflect our revised adjusted free cash flow metric.</t>
    </r>
  </si>
  <si>
    <r>
      <rPr>
        <vertAlign val="superscript"/>
        <sz val="9"/>
        <color theme="1"/>
        <rFont val="Arial"/>
      </rPr>
      <t>2</t>
    </r>
    <r>
      <rPr>
        <sz val="9"/>
        <color theme="1"/>
        <rFont val="Arial"/>
      </rPr>
      <t xml:space="preserve"> Cash interest, net is cash interest payments, partially offset by cash interest received on our cash and marketable securities as of Q1 FY2020 in this document. The presentation of information prior to this quarter shows  only the cash interest payments, but cash interest received was immaterial in these periods.</t>
    </r>
  </si>
  <si>
    <r>
      <rPr>
        <b/>
        <sz val="9"/>
        <color rgb="FF000000"/>
        <rFont val="Arial"/>
      </rPr>
      <t xml:space="preserve">Reconciliation of net cash (debt) and other debt-related metrics
</t>
    </r>
    <r>
      <rPr>
        <i/>
        <sz val="9"/>
        <color rgb="FF000000"/>
        <rFont val="Arial"/>
      </rPr>
      <t>In $ thousands except where noted</t>
    </r>
  </si>
  <si>
    <t>At Year End</t>
  </si>
  <si>
    <t>NET CASH (DEBT):</t>
  </si>
  <si>
    <t>Cash and cash equivalents</t>
  </si>
  <si>
    <t>Plus: marketable securities (current)</t>
  </si>
  <si>
    <t>Plus: marketable securities (non-current)</t>
  </si>
  <si>
    <t>Less: Short-term debt</t>
  </si>
  <si>
    <t>Less: Long-term debt</t>
  </si>
  <si>
    <t>Less: Debt issuance costs, debt discounts and debt premiums</t>
  </si>
  <si>
    <t>Net cash (debt)</t>
  </si>
  <si>
    <t>DEBT COMPONENTS:</t>
  </si>
  <si>
    <t>High Yield Notes</t>
  </si>
  <si>
    <t>N/A</t>
  </si>
  <si>
    <t>Term Loans</t>
  </si>
  <si>
    <t>2nd Lien Debt</t>
  </si>
  <si>
    <t>Revolving Credit Facility (Drawn Amounts)</t>
  </si>
  <si>
    <t>Other debt</t>
  </si>
  <si>
    <t>LEVERAGE RATIOS AS DEFINED BY OUR CREDIT AGREEMENT:</t>
  </si>
  <si>
    <t>Reference: TTM Adjusted EBITDA</t>
  </si>
  <si>
    <t>Other adjustments, net as specified in our credit agreement</t>
  </si>
  <si>
    <t>Consolidated EBITDA as defined by our credit agreement</t>
  </si>
  <si>
    <t>Adjusted Net Debt as specificed by our credit agreement</t>
  </si>
  <si>
    <t>Consolidated Net Leverage Ratio</t>
  </si>
  <si>
    <t>Adjusted First Lien Debt as specificed by our credit agreement</t>
  </si>
  <si>
    <t>Senior Secured Net Leverage Ratio</t>
  </si>
  <si>
    <t>*Consolidated and Senior Secured Net Leverage Ratios as calculated per our amended credit agreement definitions</t>
  </si>
  <si>
    <r>
      <rPr>
        <b/>
        <sz val="9"/>
        <color rgb="FF000000"/>
        <rFont val="Arial"/>
      </rPr>
      <t>Reconciliation of Component Revenue to Segment Revenue</t>
    </r>
    <r>
      <rPr>
        <b/>
        <vertAlign val="superscript"/>
        <sz val="9"/>
        <color rgb="FF000000"/>
        <rFont val="Arial"/>
      </rPr>
      <t xml:space="preserve">
</t>
    </r>
    <r>
      <rPr>
        <i/>
        <sz val="9"/>
        <color rgb="FF000000"/>
        <rFont val="Arial"/>
      </rPr>
      <t>In $ millions except where noted</t>
    </r>
  </si>
  <si>
    <t>REVENUE BY COMPONENT:</t>
  </si>
  <si>
    <t>Upload and Print</t>
  </si>
  <si>
    <t>PrintBrothers reported revenue</t>
  </si>
  <si>
    <t>The Print Group reported revenue</t>
  </si>
  <si>
    <t>Upload and Print inter-segment eliminations</t>
  </si>
  <si>
    <t>Total Upload and Print revenue</t>
  </si>
  <si>
    <t>All Other Businesses Segment (components of which are below)</t>
  </si>
  <si>
    <t>BuildASign component revenue</t>
  </si>
  <si>
    <t>Early-stage businesses component revenue</t>
  </si>
  <si>
    <t>Albumprinter component revenue (1)</t>
  </si>
  <si>
    <t>Total All Other Businesses Segment Revenue</t>
  </si>
  <si>
    <t>1 Albumprinter Component revenue is included in All Other Businesses Segment EBITDA through its divestiture date of August 31, 2017.</t>
  </si>
  <si>
    <r>
      <rPr>
        <b/>
        <sz val="9"/>
        <color rgb="FF000000"/>
        <rFont val="Arial"/>
      </rPr>
      <t xml:space="preserve">Reconciliation of Segment or Component Unlevered Free Cash Flow and Component EBITDA
</t>
    </r>
    <r>
      <rPr>
        <i/>
        <sz val="9"/>
        <color rgb="FF000000"/>
        <rFont val="Arial"/>
      </rPr>
      <t>In $ thousands except where noted</t>
    </r>
  </si>
  <si>
    <t>UNLEVERED FREE CASH FLOW BY SEGMENT OR COMPONENT:</t>
  </si>
  <si>
    <t>Vista</t>
  </si>
  <si>
    <t>Segment EBITDA</t>
  </si>
  <si>
    <t>Capital Expenditures</t>
  </si>
  <si>
    <t>Capitalized Software</t>
  </si>
  <si>
    <t>SBC expense treated as cash</t>
  </si>
  <si>
    <r>
      <rPr>
        <sz val="9"/>
        <color rgb="FF000000"/>
        <rFont val="Arial"/>
      </rPr>
      <t>Other reconciling items</t>
    </r>
    <r>
      <rPr>
        <vertAlign val="superscript"/>
        <sz val="9"/>
        <color rgb="FF000000"/>
        <rFont val="Arial"/>
      </rPr>
      <t>1</t>
    </r>
  </si>
  <si>
    <t>Unlevered free cash flow</t>
  </si>
  <si>
    <t>PrintBrothers Segment EBITDA</t>
  </si>
  <si>
    <t>The Print Group Segment EBITDA</t>
  </si>
  <si>
    <t>Upload &amp; Print Eliminations</t>
  </si>
  <si>
    <t>Combined Upload and Print Segment EBITDA</t>
  </si>
  <si>
    <t>Combined Upload and Print Unlevered free cash flow</t>
  </si>
  <si>
    <t>National Pen</t>
  </si>
  <si>
    <t>All Other Businesses</t>
  </si>
  <si>
    <t>Segment EBITDA (components below)</t>
  </si>
  <si>
    <t>BuildASign Component EBITDA</t>
  </si>
  <si>
    <t>Early-Stage Investments Component EBITDA</t>
  </si>
  <si>
    <t>Albumprinter Component EBITDA3</t>
  </si>
  <si>
    <t>n/a</t>
  </si>
  <si>
    <t>BuildASign Unlevered free cash flow</t>
  </si>
  <si>
    <t>Early-Stage Investments Unlevered free cash flow</t>
  </si>
  <si>
    <r>
      <rPr>
        <vertAlign val="superscript"/>
        <sz val="9"/>
        <color theme="1"/>
        <rFont val="Arial"/>
      </rPr>
      <t xml:space="preserve">1 </t>
    </r>
    <r>
      <rPr>
        <sz val="9"/>
        <color theme="1"/>
        <rFont val="Arial"/>
      </rPr>
      <t>"Other reconciling items" includes net working capital changes and estimated tax allocation.</t>
    </r>
  </si>
  <si>
    <r>
      <rPr>
        <vertAlign val="superscript"/>
        <sz val="9"/>
        <color theme="1"/>
        <rFont val="Arial"/>
      </rPr>
      <t xml:space="preserve">2 </t>
    </r>
    <r>
      <rPr>
        <sz val="9"/>
        <color theme="1"/>
        <rFont val="Arial"/>
      </rPr>
      <t>Information for the trailing twelve months ended February 29, 2020 is unaudited.</t>
    </r>
  </si>
  <si>
    <t>3 Albumprinter Component EBITDA is included in All Other Businesses Segment EBITDA through its divestiture date of August 31, 2017.</t>
  </si>
  <si>
    <t>Stated Currency Rates</t>
  </si>
  <si>
    <t>Used in Vista presentation for all bookings and variable gross profit measures (cohort, decile, etc).</t>
  </si>
  <si>
    <t>Currency</t>
  </si>
  <si>
    <t>Exchange Rate (USD per Currency)</t>
  </si>
  <si>
    <t>United Arab Emirates</t>
  </si>
  <si>
    <t>Australia</t>
  </si>
  <si>
    <t>Bulgaria</t>
  </si>
  <si>
    <t>Brazil</t>
  </si>
  <si>
    <t>Canada</t>
  </si>
  <si>
    <t>Switzerland</t>
  </si>
  <si>
    <t>China</t>
  </si>
  <si>
    <t>Czech Republic</t>
  </si>
  <si>
    <t>Denmark</t>
  </si>
  <si>
    <t>Euro Countries</t>
  </si>
  <si>
    <t>U.K.</t>
  </si>
  <si>
    <t>Hong Kong</t>
  </si>
  <si>
    <t>Croatia</t>
  </si>
  <si>
    <t>Hungary</t>
  </si>
  <si>
    <t>Israel</t>
  </si>
  <si>
    <t>India</t>
  </si>
  <si>
    <t>Jamaica</t>
  </si>
  <si>
    <t>Japan</t>
  </si>
  <si>
    <t>South Korea</t>
  </si>
  <si>
    <t>Mexico</t>
  </si>
  <si>
    <t>Malaysia</t>
  </si>
  <si>
    <t>Norway</t>
  </si>
  <si>
    <t>New Zealand</t>
  </si>
  <si>
    <t>Philippines</t>
  </si>
  <si>
    <t>Poland</t>
  </si>
  <si>
    <t>Romania</t>
  </si>
  <si>
    <t>Sweden</t>
  </si>
  <si>
    <t>Singapore</t>
  </si>
  <si>
    <t>Thailand</t>
  </si>
  <si>
    <t>Tunisia</t>
  </si>
  <si>
    <t>Turkey</t>
  </si>
  <si>
    <t>Taiwan</t>
  </si>
  <si>
    <t>USA</t>
  </si>
  <si>
    <t>South Africa</t>
  </si>
  <si>
    <r>
      <rPr>
        <b/>
        <sz val="9"/>
        <color rgb="FF000000"/>
        <rFont val="Arial"/>
      </rPr>
      <t xml:space="preserve">Reconciliation of FY2026 Outlook (Constant Currency Revenue Growth, Adjusted EBITDA, Adjusted Free Cash Flow) and FY2028 minimum adjusted EBITDA
</t>
    </r>
    <r>
      <rPr>
        <i/>
        <sz val="9"/>
        <color rgb="FF000000"/>
        <rFont val="Arial"/>
      </rPr>
      <t>In $ thousands</t>
    </r>
  </si>
  <si>
    <t>FY 2026</t>
  </si>
  <si>
    <t>FY 2028</t>
  </si>
  <si>
    <t>Outlook</t>
  </si>
  <si>
    <t>Minimum level</t>
  </si>
  <si>
    <t>CONSTANT-CURRENCY REVENUE GROWTH OUTLOOK RECONCILIATION:</t>
  </si>
  <si>
    <t>Reported revenue growth (using recent currency rates)</t>
  </si>
  <si>
    <t>5% - 6%</t>
  </si>
  <si>
    <t>Currency impact</t>
  </si>
  <si>
    <t>Impact of TTM acquisitions, divestitures &amp; JVs</t>
  </si>
  <si>
    <t>Organic constant-currency revenue growth</t>
  </si>
  <si>
    <t>2% - 3%</t>
  </si>
  <si>
    <t>CONSOLIDATED ADJUSTED EBITDA OUTLOOK RECONCILATION:</t>
  </si>
  <si>
    <t>Depreciation and amortization</t>
  </si>
  <si>
    <t>Share-based compensation expense</t>
  </si>
  <si>
    <t>Adjusted EBITDA</t>
  </si>
  <si>
    <t>ADJUSTED FREE CASH FLOW OUTLOOK RECONCILIATION:</t>
  </si>
  <si>
    <t>Net cash provided by operating activities</t>
  </si>
  <si>
    <t>Purchases of property, plant and equipment</t>
  </si>
  <si>
    <t>Proceeds from sale of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</si>
</sst>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quot;$&quot;#,##0.00_);\(&quot;$&quot;#,##0.00\)"/>
    <numFmt numFmtId="165" formatCode="_(* #,##0_);_(* \(#,##0\);_(* &quot;-&quot;_);_(@_)"/>
    <numFmt numFmtId="166" formatCode="_(&quot;$&quot;* #,##0.00_);_(&quot;$&quot;* \(#,##0.00\);_(&quot;$&quot;* &quot;-&quot;??_);_(@_)"/>
    <numFmt numFmtId="167" formatCode="_(* #,##0.00_);_(* \(#,##0.00\);_(* &quot;-&quot;??_);_(@_)"/>
    <numFmt numFmtId="168" formatCode="&quot;$&quot;#,##0;&quot;-&quot;&quot;$&quot;#,##0;&quot;$&quot;#,##0;_(@_)"/>
    <numFmt numFmtId="169" formatCode="#,##0_)%;\(#,##0\)%;&quot;-&quot;_)\%;_(@_)"/>
    <numFmt numFmtId="170" formatCode="* &quot;$&quot;#,##0_);* \(&quot;$&quot;#,##0\);* &quot;$&quot;&quot;-&quot;_);_(@_)"/>
    <numFmt numFmtId="171" formatCode="* #,##0;* \(#,##0\);* &quot;-&quot;;_(@_)"/>
    <numFmt numFmtId="172" formatCode="_(* #,##0_);_(* \(#,##0\);_(* &quot;-&quot;??_);_(@_)"/>
    <numFmt numFmtId="173" formatCode="&quot;$&quot;#,##0_);\(&quot;$&quot;#,##0\);&quot;$&quot;#,##0_);_(@_)"/>
    <numFmt numFmtId="174" formatCode="* #,##0;* \(#,##0\);* &quot;—&quot;;_(@_)"/>
    <numFmt numFmtId="175" formatCode="* #,##0.00;* \(#,##0.00\);* &quot;—&quot;;_(@_)"/>
    <numFmt numFmtId="176" formatCode="&quot;$&quot;#,##0.0_);\(&quot;$&quot;#,##0.0\);&quot;$&quot;#,##0.0_);_(@_)"/>
    <numFmt numFmtId="177" formatCode="* #,##0.0;* \(#,##0.0\);* &quot;-&quot;;_(@_)"/>
    <numFmt numFmtId="178" formatCode="0.000"/>
    <numFmt numFmtId="179" formatCode="0%;\(0\)%"/>
  </numFmts>
  <fonts count="23" x14ac:knownFonts="1">
    <font>
      <sz val="10"/>
      <color rgb="FF000000"/>
      <name val="Arial"/>
      <scheme val="minor"/>
    </font>
    <font>
      <sz val="9"/>
      <color rgb="FF000000"/>
      <name val="Arial"/>
    </font>
    <font>
      <sz val="7"/>
      <color rgb="FF000000"/>
      <name val="Times New Roman"/>
    </font>
    <font>
      <sz val="9"/>
      <color theme="1"/>
      <name val="Arial"/>
    </font>
    <font>
      <b/>
      <sz val="9"/>
      <color rgb="FFFFFFFF"/>
      <name val="Arial"/>
    </font>
    <font>
      <b/>
      <sz val="9"/>
      <color rgb="FF000000"/>
      <name val="Arial"/>
    </font>
    <font>
      <sz val="10"/>
      <color theme="1"/>
      <name val="Arial"/>
    </font>
    <font>
      <sz val="9"/>
      <color rgb="FF2C2C2C"/>
      <name val="Arial"/>
    </font>
    <font>
      <sz val="10"/>
      <color rgb="FF000000"/>
      <name val="Arial"/>
    </font>
    <font>
      <b/>
      <sz val="9"/>
      <color rgb="FF2C2C2C"/>
      <name val="Arial"/>
    </font>
    <font>
      <sz val="10"/>
      <color rgb="FF000000"/>
      <name val="Times New Roman"/>
    </font>
    <font>
      <i/>
      <sz val="9"/>
      <color rgb="FF000000"/>
      <name val="Arial"/>
    </font>
    <font>
      <b/>
      <sz val="9"/>
      <color theme="1"/>
      <name val="Arial"/>
    </font>
    <font>
      <vertAlign val="superscript"/>
      <sz val="9"/>
      <color theme="1"/>
      <name val="Arial"/>
    </font>
    <font>
      <b/>
      <sz val="10"/>
      <color theme="1"/>
      <name val="Arial"/>
    </font>
    <font>
      <i/>
      <sz val="10"/>
      <color theme="1"/>
      <name val="Arial"/>
    </font>
    <font>
      <b/>
      <sz val="10"/>
      <color rgb="FF000000"/>
      <name val="Arial"/>
    </font>
    <font>
      <sz val="9"/>
      <color rgb="FFFF0000"/>
      <name val="Arial"/>
    </font>
    <font>
      <sz val="12"/>
      <color rgb="FF000000"/>
      <name val="Arial"/>
    </font>
    <font>
      <vertAlign val="superscript"/>
      <sz val="9"/>
      <color rgb="FF000000"/>
      <name val="Arial"/>
    </font>
    <font>
      <b/>
      <vertAlign val="superscript"/>
      <sz val="9"/>
      <color rgb="FF000000"/>
      <name val="Arial"/>
    </font>
    <font>
      <b/>
      <vertAlign val="superscript"/>
      <sz val="9"/>
      <color rgb="FF000000"/>
      <name val="Arial"/>
      <family val="2"/>
    </font>
    <font>
      <sz val="9"/>
      <color rgb="FF000000"/>
      <name val="Arial"/>
      <family val="2"/>
    </font>
  </fonts>
  <fills count="8">
    <fill>
      <patternFill patternType="none"/>
    </fill>
    <fill>
      <patternFill patternType="gray125"/>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rgb="FFEBF1DE"/>
        <bgColor rgb="FFEBF1DE"/>
      </patternFill>
    </fill>
    <fill>
      <patternFill patternType="solid">
        <fgColor rgb="FF595959"/>
        <bgColor rgb="FF595959"/>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36">
    <xf numFmtId="0" fontId="0" fillId="0" borderId="0" xfId="0"/>
    <xf numFmtId="0" fontId="1" fillId="0" borderId="0" xfId="0" applyFont="1" applyAlignment="1">
      <alignment horizontal="left" vertical="center" wrapText="1"/>
    </xf>
    <xf numFmtId="0" fontId="2" fillId="0" borderId="0" xfId="0" applyFont="1" applyAlignment="1">
      <alignment horizontal="left" wrapText="1"/>
    </xf>
    <xf numFmtId="0" fontId="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169" fontId="1" fillId="3" borderId="2" xfId="0" applyNumberFormat="1" applyFont="1" applyFill="1" applyBorder="1" applyAlignment="1">
      <alignment horizontal="right" vertical="center" wrapText="1"/>
    </xf>
    <xf numFmtId="0" fontId="3" fillId="0" borderId="3" xfId="0" applyFont="1" applyBorder="1" applyAlignment="1">
      <alignment wrapText="1"/>
    </xf>
    <xf numFmtId="0" fontId="3" fillId="0" borderId="0" xfId="0" applyFont="1" applyAlignment="1">
      <alignment wrapText="1"/>
    </xf>
    <xf numFmtId="0" fontId="1" fillId="0" borderId="0" xfId="0" applyFont="1" applyAlignment="1">
      <alignment horizontal="left" wrapText="1"/>
    </xf>
    <xf numFmtId="0" fontId="6" fillId="0" borderId="0" xfId="0" applyFont="1"/>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6"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0" borderId="0" xfId="0" applyFont="1"/>
    <xf numFmtId="170" fontId="1" fillId="3" borderId="1" xfId="0" applyNumberFormat="1" applyFont="1" applyFill="1" applyBorder="1" applyAlignment="1">
      <alignment wrapText="1"/>
    </xf>
    <xf numFmtId="171" fontId="1" fillId="3" borderId="7" xfId="0" applyNumberFormat="1" applyFont="1" applyFill="1" applyBorder="1" applyAlignment="1">
      <alignment wrapText="1"/>
    </xf>
    <xf numFmtId="171" fontId="7" fillId="3" borderId="7" xfId="0" applyNumberFormat="1" applyFont="1" applyFill="1" applyBorder="1" applyAlignment="1">
      <alignment wrapText="1"/>
    </xf>
    <xf numFmtId="171" fontId="1" fillId="3" borderId="2" xfId="0" applyNumberFormat="1" applyFont="1" applyFill="1" applyBorder="1" applyAlignment="1">
      <alignment wrapText="1"/>
    </xf>
    <xf numFmtId="172" fontId="1" fillId="3" borderId="2" xfId="0" applyNumberFormat="1" applyFont="1" applyFill="1" applyBorder="1" applyAlignment="1">
      <alignment wrapText="1"/>
    </xf>
    <xf numFmtId="170" fontId="9" fillId="3" borderId="8" xfId="0" applyNumberFormat="1" applyFont="1" applyFill="1" applyBorder="1" applyAlignment="1">
      <alignment wrapText="1"/>
    </xf>
    <xf numFmtId="170" fontId="5" fillId="3" borderId="8" xfId="0" applyNumberFormat="1" applyFont="1" applyFill="1" applyBorder="1" applyAlignment="1">
      <alignment wrapText="1"/>
    </xf>
    <xf numFmtId="168" fontId="5" fillId="3" borderId="8" xfId="0" applyNumberFormat="1" applyFont="1" applyFill="1" applyBorder="1" applyAlignment="1">
      <alignment wrapText="1"/>
    </xf>
    <xf numFmtId="0" fontId="3" fillId="0" borderId="0" xfId="0" applyFont="1" applyAlignment="1">
      <alignment horizontal="left" wrapText="1"/>
    </xf>
    <xf numFmtId="0" fontId="1" fillId="3" borderId="1" xfId="0" applyFont="1" applyFill="1" applyBorder="1" applyAlignment="1">
      <alignment horizontal="right" wrapText="1"/>
    </xf>
    <xf numFmtId="0" fontId="1" fillId="3" borderId="9" xfId="0" applyFont="1" applyFill="1" applyBorder="1" applyAlignment="1">
      <alignment horizontal="right" wrapText="1"/>
    </xf>
    <xf numFmtId="173" fontId="1" fillId="3" borderId="7" xfId="0" applyNumberFormat="1" applyFont="1" applyFill="1" applyBorder="1" applyAlignment="1">
      <alignment horizontal="right" wrapText="1"/>
    </xf>
    <xf numFmtId="171" fontId="1" fillId="3" borderId="10" xfId="0" applyNumberFormat="1" applyFont="1" applyFill="1" applyBorder="1" applyAlignment="1">
      <alignment wrapText="1"/>
    </xf>
    <xf numFmtId="173" fontId="5" fillId="3" borderId="8" xfId="0" applyNumberFormat="1" applyFont="1" applyFill="1" applyBorder="1" applyAlignment="1">
      <alignment horizontal="right" wrapText="1"/>
    </xf>
    <xf numFmtId="168" fontId="5" fillId="3" borderId="8" xfId="0" applyNumberFormat="1" applyFont="1" applyFill="1" applyBorder="1" applyAlignment="1">
      <alignment horizontal="right" wrapText="1"/>
    </xf>
    <xf numFmtId="173" fontId="5" fillId="3" borderId="1" xfId="0" applyNumberFormat="1" applyFont="1" applyFill="1" applyBorder="1" applyAlignment="1">
      <alignment horizontal="right" wrapText="1"/>
    </xf>
    <xf numFmtId="168" fontId="5" fillId="3" borderId="1" xfId="0" applyNumberFormat="1" applyFont="1" applyFill="1" applyBorder="1" applyAlignment="1">
      <alignment horizontal="right" wrapText="1"/>
    </xf>
    <xf numFmtId="172" fontId="1" fillId="4" borderId="2" xfId="0" applyNumberFormat="1" applyFont="1" applyFill="1" applyBorder="1" applyAlignment="1">
      <alignment wrapText="1"/>
    </xf>
    <xf numFmtId="0" fontId="11" fillId="0" borderId="0" xfId="0" applyFont="1" applyAlignment="1">
      <alignment horizontal="left" vertical="center" wrapText="1"/>
    </xf>
    <xf numFmtId="170" fontId="1" fillId="3" borderId="2" xfId="0" applyNumberFormat="1" applyFont="1" applyFill="1" applyBorder="1" applyAlignment="1">
      <alignment wrapText="1"/>
    </xf>
    <xf numFmtId="173" fontId="3" fillId="0" borderId="0" xfId="0" applyNumberFormat="1" applyFont="1" applyAlignment="1">
      <alignment wrapText="1"/>
    </xf>
    <xf numFmtId="165" fontId="3" fillId="0" borderId="0" xfId="0" applyNumberFormat="1" applyFont="1"/>
    <xf numFmtId="0" fontId="12" fillId="0" borderId="0" xfId="0" applyFont="1"/>
    <xf numFmtId="173" fontId="3" fillId="0" borderId="0" xfId="0" applyNumberFormat="1" applyFont="1"/>
    <xf numFmtId="0" fontId="5" fillId="0" borderId="0" xfId="0" applyFont="1" applyAlignment="1">
      <alignment horizontal="left" vertical="center" wrapText="1"/>
    </xf>
    <xf numFmtId="173" fontId="5" fillId="3" borderId="2" xfId="0" applyNumberFormat="1" applyFont="1" applyFill="1" applyBorder="1" applyAlignment="1">
      <alignment horizontal="right" wrapText="1"/>
    </xf>
    <xf numFmtId="0" fontId="6" fillId="0" borderId="0" xfId="0" applyFont="1" applyAlignment="1">
      <alignment vertical="center" wrapText="1"/>
    </xf>
    <xf numFmtId="171" fontId="1" fillId="3" borderId="1" xfId="0" applyNumberFormat="1" applyFont="1" applyFill="1" applyBorder="1" applyAlignment="1">
      <alignment horizontal="right" wrapText="1"/>
    </xf>
    <xf numFmtId="0" fontId="3" fillId="0" borderId="0" xfId="0" applyFont="1" applyAlignment="1">
      <alignment horizontal="right" wrapText="1"/>
    </xf>
    <xf numFmtId="171" fontId="1" fillId="3" borderId="1" xfId="0" applyNumberFormat="1" applyFont="1" applyFill="1" applyBorder="1" applyAlignment="1">
      <alignment wrapText="1"/>
    </xf>
    <xf numFmtId="171" fontId="1" fillId="0" borderId="3" xfId="0" applyNumberFormat="1" applyFont="1" applyBorder="1" applyAlignment="1">
      <alignment horizontal="right" wrapText="1"/>
    </xf>
    <xf numFmtId="171" fontId="1" fillId="0" borderId="3" xfId="0" applyNumberFormat="1" applyFont="1" applyBorder="1" applyAlignment="1">
      <alignment wrapText="1"/>
    </xf>
    <xf numFmtId="173" fontId="8" fillId="3" borderId="1" xfId="0" applyNumberFormat="1" applyFont="1" applyFill="1" applyBorder="1" applyAlignment="1">
      <alignment horizontal="right" wrapText="1"/>
    </xf>
    <xf numFmtId="174" fontId="8" fillId="3" borderId="2" xfId="0" applyNumberFormat="1" applyFont="1" applyFill="1" applyBorder="1" applyAlignment="1">
      <alignment wrapText="1"/>
    </xf>
    <xf numFmtId="0" fontId="8" fillId="0" borderId="11" xfId="0" applyFont="1" applyBorder="1" applyAlignment="1">
      <alignment wrapText="1"/>
    </xf>
    <xf numFmtId="175" fontId="8" fillId="3" borderId="2" xfId="0" applyNumberFormat="1" applyFont="1" applyFill="1" applyBorder="1" applyAlignment="1">
      <alignment wrapText="1"/>
    </xf>
    <xf numFmtId="177" fontId="1" fillId="3" borderId="2" xfId="0" applyNumberFormat="1" applyFont="1" applyFill="1" applyBorder="1" applyAlignment="1">
      <alignment horizontal="right" wrapText="1"/>
    </xf>
    <xf numFmtId="177" fontId="1" fillId="3" borderId="2" xfId="0" applyNumberFormat="1" applyFont="1" applyFill="1" applyBorder="1" applyAlignment="1">
      <alignment wrapText="1"/>
    </xf>
    <xf numFmtId="176" fontId="1" fillId="3" borderId="2" xfId="0" applyNumberFormat="1" applyFont="1" applyFill="1" applyBorder="1" applyAlignment="1">
      <alignment horizontal="right" wrapText="1"/>
    </xf>
    <xf numFmtId="171" fontId="1" fillId="0" borderId="0" xfId="0" applyNumberFormat="1" applyFont="1" applyAlignment="1">
      <alignment wrapText="1"/>
    </xf>
    <xf numFmtId="0" fontId="6" fillId="0" borderId="4" xfId="0" applyFont="1" applyBorder="1"/>
    <xf numFmtId="0" fontId="13" fillId="0" borderId="0" xfId="0" applyFont="1" applyAlignment="1">
      <alignment horizontal="left" wrapText="1"/>
    </xf>
    <xf numFmtId="166" fontId="1" fillId="3" borderId="2" xfId="0" applyNumberFormat="1" applyFont="1" applyFill="1" applyBorder="1" applyAlignment="1">
      <alignment horizontal="right" wrapText="1"/>
    </xf>
    <xf numFmtId="0" fontId="5" fillId="0" borderId="0" xfId="0" applyFont="1" applyAlignment="1">
      <alignment horizontal="left" wrapText="1"/>
    </xf>
    <xf numFmtId="164" fontId="6" fillId="0" borderId="0" xfId="0" applyNumberFormat="1" applyFont="1"/>
    <xf numFmtId="176" fontId="1" fillId="3" borderId="2" xfId="0" applyNumberFormat="1" applyFont="1" applyFill="1" applyBorder="1" applyAlignment="1">
      <alignment wrapText="1"/>
    </xf>
    <xf numFmtId="176" fontId="5" fillId="3" borderId="8" xfId="0" applyNumberFormat="1" applyFont="1" applyFill="1" applyBorder="1" applyAlignment="1">
      <alignment horizontal="right" wrapText="1"/>
    </xf>
    <xf numFmtId="176" fontId="1" fillId="0" borderId="0" xfId="0" applyNumberFormat="1" applyFont="1" applyAlignment="1">
      <alignment wrapText="1"/>
    </xf>
    <xf numFmtId="176" fontId="3" fillId="0" borderId="0" xfId="0" applyNumberFormat="1" applyFont="1" applyAlignment="1">
      <alignment wrapText="1"/>
    </xf>
    <xf numFmtId="176" fontId="1" fillId="0" borderId="0" xfId="0" applyNumberFormat="1" applyFont="1" applyAlignment="1">
      <alignment horizontal="right" wrapText="1"/>
    </xf>
    <xf numFmtId="176" fontId="1" fillId="3" borderId="1" xfId="0" applyNumberFormat="1" applyFont="1" applyFill="1" applyBorder="1" applyAlignment="1">
      <alignment horizontal="right" wrapText="1"/>
    </xf>
    <xf numFmtId="176" fontId="5" fillId="3" borderId="1" xfId="0" applyNumberFormat="1" applyFont="1" applyFill="1" applyBorder="1" applyAlignment="1">
      <alignment horizontal="right" wrapText="1"/>
    </xf>
    <xf numFmtId="176" fontId="12" fillId="3" borderId="1" xfId="0" applyNumberFormat="1" applyFont="1" applyFill="1" applyBorder="1" applyAlignment="1">
      <alignment horizontal="right" wrapText="1"/>
    </xf>
    <xf numFmtId="176" fontId="3" fillId="3" borderId="2" xfId="0" applyNumberFormat="1" applyFont="1" applyFill="1" applyBorder="1" applyAlignment="1">
      <alignment wrapText="1"/>
    </xf>
    <xf numFmtId="176" fontId="5" fillId="3" borderId="2" xfId="0" applyNumberFormat="1" applyFont="1" applyFill="1" applyBorder="1" applyAlignment="1">
      <alignment horizontal="right" wrapText="1"/>
    </xf>
    <xf numFmtId="176" fontId="12" fillId="3" borderId="8" xfId="0" applyNumberFormat="1" applyFont="1" applyFill="1" applyBorder="1" applyAlignment="1">
      <alignment horizontal="right" wrapText="1"/>
    </xf>
    <xf numFmtId="176" fontId="5" fillId="0" borderId="0" xfId="0" applyNumberFormat="1" applyFont="1" applyAlignment="1">
      <alignment horizontal="right" wrapText="1"/>
    </xf>
    <xf numFmtId="0" fontId="14" fillId="0" borderId="0" xfId="0" applyFont="1"/>
    <xf numFmtId="0" fontId="15" fillId="0" borderId="0" xfId="0" applyFont="1"/>
    <xf numFmtId="0" fontId="14" fillId="0" borderId="0" xfId="0" applyFont="1" applyAlignment="1">
      <alignment horizontal="center" wrapText="1"/>
    </xf>
    <xf numFmtId="0" fontId="8" fillId="5" borderId="8" xfId="0" applyFont="1" applyFill="1" applyBorder="1"/>
    <xf numFmtId="178" fontId="16" fillId="6" borderId="8" xfId="0" applyNumberFormat="1" applyFont="1" applyFill="1" applyBorder="1" applyAlignment="1">
      <alignment horizontal="right"/>
    </xf>
    <xf numFmtId="0" fontId="8" fillId="5" borderId="8" xfId="0" applyFont="1" applyFill="1" applyBorder="1" applyAlignment="1">
      <alignment wrapText="1"/>
    </xf>
    <xf numFmtId="0" fontId="9" fillId="3" borderId="8" xfId="0" applyFont="1" applyFill="1" applyBorder="1" applyAlignment="1">
      <alignment horizontal="right" vertical="center" wrapText="1"/>
    </xf>
    <xf numFmtId="0" fontId="17" fillId="0" borderId="0" xfId="0" applyFont="1"/>
    <xf numFmtId="171" fontId="1" fillId="7" borderId="12" xfId="0" applyNumberFormat="1" applyFont="1" applyFill="1" applyBorder="1" applyAlignment="1">
      <alignment wrapText="1"/>
    </xf>
    <xf numFmtId="172" fontId="1" fillId="0" borderId="0" xfId="0" applyNumberFormat="1" applyFont="1" applyAlignment="1">
      <alignment wrapText="1"/>
    </xf>
    <xf numFmtId="0" fontId="3" fillId="0" borderId="12" xfId="0" applyFont="1" applyBorder="1" applyAlignment="1">
      <alignment wrapText="1"/>
    </xf>
    <xf numFmtId="0" fontId="3" fillId="0" borderId="6" xfId="0" applyFont="1" applyBorder="1" applyAlignment="1">
      <alignment wrapText="1"/>
    </xf>
    <xf numFmtId="0" fontId="4" fillId="2" borderId="12" xfId="0" applyFont="1" applyFill="1" applyBorder="1" applyAlignment="1">
      <alignment horizontal="center" vertical="center" wrapText="1"/>
    </xf>
    <xf numFmtId="0" fontId="5" fillId="0" borderId="7" xfId="0" applyFont="1" applyBorder="1" applyAlignment="1">
      <alignment horizontal="left" vertical="center" wrapText="1"/>
    </xf>
    <xf numFmtId="0" fontId="1" fillId="3" borderId="12" xfId="0" applyFont="1" applyFill="1" applyBorder="1" applyAlignment="1">
      <alignment horizontal="left" vertical="center" wrapText="1"/>
    </xf>
    <xf numFmtId="0" fontId="1" fillId="0" borderId="7" xfId="0" applyFont="1" applyBorder="1" applyAlignment="1">
      <alignment horizontal="left" vertical="center" wrapText="1"/>
    </xf>
    <xf numFmtId="168" fontId="1" fillId="3" borderId="12" xfId="0" applyNumberFormat="1" applyFont="1" applyFill="1" applyBorder="1" applyAlignment="1">
      <alignment horizontal="right" vertical="center" wrapText="1"/>
    </xf>
    <xf numFmtId="169" fontId="1" fillId="3" borderId="12" xfId="0" applyNumberFormat="1" applyFont="1" applyFill="1" applyBorder="1" applyAlignment="1">
      <alignment horizontal="right" vertical="center" wrapText="1"/>
    </xf>
    <xf numFmtId="0" fontId="7" fillId="3" borderId="12" xfId="0" applyFont="1" applyFill="1" applyBorder="1" applyAlignment="1">
      <alignment horizontal="left" vertical="center" wrapText="1"/>
    </xf>
    <xf numFmtId="170" fontId="1" fillId="3" borderId="12" xfId="0" applyNumberFormat="1" applyFont="1" applyFill="1" applyBorder="1" applyAlignment="1">
      <alignment wrapText="1"/>
    </xf>
    <xf numFmtId="171" fontId="1" fillId="3" borderId="12" xfId="0" applyNumberFormat="1" applyFont="1" applyFill="1" applyBorder="1" applyAlignment="1">
      <alignment wrapText="1"/>
    </xf>
    <xf numFmtId="0" fontId="1" fillId="0" borderId="7" xfId="0" applyFont="1" applyBorder="1" applyAlignment="1">
      <alignment horizontal="left" wrapText="1"/>
    </xf>
    <xf numFmtId="172" fontId="1" fillId="3" borderId="12" xfId="0" applyNumberFormat="1" applyFont="1" applyFill="1" applyBorder="1" applyAlignment="1">
      <alignment wrapText="1"/>
    </xf>
    <xf numFmtId="171" fontId="7" fillId="3" borderId="12" xfId="0" applyNumberFormat="1" applyFont="1" applyFill="1" applyBorder="1" applyAlignment="1">
      <alignment wrapText="1"/>
    </xf>
    <xf numFmtId="0" fontId="5" fillId="0" borderId="7" xfId="0" applyFont="1" applyBorder="1" applyAlignment="1">
      <alignment horizontal="left" wrapText="1"/>
    </xf>
    <xf numFmtId="173" fontId="1" fillId="3" borderId="12" xfId="0" applyNumberFormat="1" applyFont="1" applyFill="1" applyBorder="1" applyAlignment="1">
      <alignment horizontal="right" wrapText="1"/>
    </xf>
    <xf numFmtId="168" fontId="1" fillId="3" borderId="12" xfId="0" applyNumberFormat="1" applyFont="1" applyFill="1" applyBorder="1" applyAlignment="1">
      <alignment horizontal="right" wrapText="1"/>
    </xf>
    <xf numFmtId="172" fontId="3" fillId="0" borderId="12" xfId="0" applyNumberFormat="1" applyFont="1" applyBorder="1" applyAlignment="1">
      <alignment wrapText="1"/>
    </xf>
    <xf numFmtId="171" fontId="1" fillId="4" borderId="12" xfId="0" applyNumberFormat="1" applyFont="1" applyFill="1" applyBorder="1" applyAlignment="1">
      <alignment wrapText="1"/>
    </xf>
    <xf numFmtId="0" fontId="3" fillId="0" borderId="7" xfId="0" applyFont="1" applyBorder="1" applyAlignment="1">
      <alignment wrapText="1"/>
    </xf>
    <xf numFmtId="165" fontId="1" fillId="3" borderId="12" xfId="0" applyNumberFormat="1" applyFont="1" applyFill="1" applyBorder="1" applyAlignment="1">
      <alignment wrapText="1"/>
    </xf>
    <xf numFmtId="165" fontId="1" fillId="3" borderId="12" xfId="0" applyNumberFormat="1" applyFont="1" applyFill="1" applyBorder="1" applyAlignment="1">
      <alignment horizontal="right" wrapText="1"/>
    </xf>
    <xf numFmtId="167" fontId="1" fillId="3" borderId="12" xfId="0" applyNumberFormat="1" applyFont="1" applyFill="1" applyBorder="1" applyAlignment="1">
      <alignment horizontal="right" wrapText="1"/>
    </xf>
    <xf numFmtId="172" fontId="1" fillId="3" borderId="12" xfId="0" applyNumberFormat="1" applyFont="1" applyFill="1" applyBorder="1" applyAlignment="1">
      <alignment horizontal="right" wrapText="1"/>
    </xf>
    <xf numFmtId="171" fontId="1" fillId="3" borderId="12" xfId="0" applyNumberFormat="1" applyFont="1" applyFill="1" applyBorder="1" applyAlignment="1">
      <alignment horizontal="right" wrapText="1"/>
    </xf>
    <xf numFmtId="174" fontId="8" fillId="3" borderId="12" xfId="0" applyNumberFormat="1" applyFont="1" applyFill="1" applyBorder="1" applyAlignment="1">
      <alignment wrapText="1"/>
    </xf>
    <xf numFmtId="0" fontId="4" fillId="2" borderId="12" xfId="0" applyFont="1" applyFill="1" applyBorder="1" applyAlignment="1">
      <alignment horizontal="center" vertical="top" wrapText="1"/>
    </xf>
    <xf numFmtId="0" fontId="1" fillId="3" borderId="12" xfId="0" applyFont="1" applyFill="1" applyBorder="1" applyAlignment="1">
      <alignment horizontal="right" wrapText="1"/>
    </xf>
    <xf numFmtId="176" fontId="1" fillId="3" borderId="12" xfId="0" applyNumberFormat="1" applyFont="1" applyFill="1" applyBorder="1" applyAlignment="1">
      <alignment horizontal="right" wrapText="1"/>
    </xf>
    <xf numFmtId="177" fontId="1" fillId="3" borderId="12" xfId="0" applyNumberFormat="1" applyFont="1" applyFill="1" applyBorder="1" applyAlignment="1">
      <alignment wrapText="1"/>
    </xf>
    <xf numFmtId="166" fontId="1" fillId="3" borderId="12" xfId="0" applyNumberFormat="1" applyFont="1" applyFill="1" applyBorder="1" applyAlignment="1">
      <alignment horizontal="right" wrapText="1"/>
    </xf>
    <xf numFmtId="176" fontId="5" fillId="3" borderId="12" xfId="0" applyNumberFormat="1" applyFont="1" applyFill="1" applyBorder="1" applyAlignment="1">
      <alignment horizontal="right" wrapText="1"/>
    </xf>
    <xf numFmtId="176" fontId="3" fillId="0" borderId="12" xfId="0" applyNumberFormat="1" applyFont="1" applyBorder="1" applyAlignment="1">
      <alignment wrapText="1"/>
    </xf>
    <xf numFmtId="176" fontId="1" fillId="3" borderId="12" xfId="0" applyNumberFormat="1" applyFont="1" applyFill="1" applyBorder="1" applyAlignment="1">
      <alignment wrapText="1"/>
    </xf>
    <xf numFmtId="176" fontId="3" fillId="0" borderId="7" xfId="0" applyNumberFormat="1" applyFont="1" applyBorder="1" applyAlignment="1">
      <alignment wrapText="1"/>
    </xf>
    <xf numFmtId="176" fontId="3" fillId="3" borderId="12" xfId="0" applyNumberFormat="1" applyFont="1" applyFill="1" applyBorder="1" applyAlignment="1">
      <alignment wrapText="1"/>
    </xf>
    <xf numFmtId="0" fontId="7" fillId="3" borderId="12" xfId="0" applyFont="1" applyFill="1" applyBorder="1" applyAlignment="1">
      <alignment horizontal="right" vertical="center" wrapText="1"/>
    </xf>
    <xf numFmtId="0" fontId="7" fillId="7" borderId="12" xfId="0" applyFont="1" applyFill="1" applyBorder="1" applyAlignment="1">
      <alignment horizontal="left" vertical="center" wrapText="1"/>
    </xf>
    <xf numFmtId="179" fontId="7" fillId="3" borderId="12" xfId="0" applyNumberFormat="1" applyFont="1" applyFill="1" applyBorder="1" applyAlignment="1">
      <alignment horizontal="right" vertical="center" wrapText="1"/>
    </xf>
    <xf numFmtId="170" fontId="1" fillId="7" borderId="12" xfId="0" applyNumberFormat="1" applyFont="1" applyFill="1" applyBorder="1" applyAlignment="1">
      <alignment wrapText="1"/>
    </xf>
    <xf numFmtId="0" fontId="1" fillId="0" borderId="0" xfId="0" applyFont="1" applyAlignment="1">
      <alignment horizontal="left" vertical="center" wrapText="1"/>
    </xf>
    <xf numFmtId="0" fontId="0" fillId="0" borderId="0" xfId="0"/>
    <xf numFmtId="0" fontId="2"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22" fillId="0" borderId="0" xfId="0" applyFont="1" applyAlignment="1">
      <alignment horizontal="left" vertical="center" wrapText="1"/>
    </xf>
    <xf numFmtId="0" fontId="10" fillId="0" borderId="0" xfId="0" applyFont="1" applyAlignment="1">
      <alignment horizontal="left"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7.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8.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8.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0"/>
  <sheetViews>
    <sheetView workbookViewId="0">
      <selection sqref="A1:H12"/>
    </sheetView>
  </sheetViews>
  <sheetFormatPr defaultColWidth="12.54296875" defaultRowHeight="15" customHeight="1" x14ac:dyDescent="0.25"/>
  <cols>
    <col min="1" max="8" width="20.1796875" customWidth="1"/>
  </cols>
  <sheetData>
    <row r="1" spans="1:8" ht="36" customHeight="1" x14ac:dyDescent="0.25">
      <c r="A1" s="128" t="s">
        <v>0</v>
      </c>
      <c r="B1" s="129"/>
      <c r="C1" s="129"/>
      <c r="D1" s="129"/>
      <c r="E1" s="129"/>
      <c r="F1" s="129"/>
      <c r="G1" s="129"/>
      <c r="H1" s="129"/>
    </row>
    <row r="2" spans="1:8" ht="36" customHeight="1" x14ac:dyDescent="0.25">
      <c r="A2" s="129"/>
      <c r="B2" s="129"/>
      <c r="C2" s="129"/>
      <c r="D2" s="129"/>
      <c r="E2" s="129"/>
      <c r="F2" s="129"/>
      <c r="G2" s="129"/>
      <c r="H2" s="129"/>
    </row>
    <row r="3" spans="1:8" ht="36" customHeight="1" x14ac:dyDescent="0.25">
      <c r="A3" s="129"/>
      <c r="B3" s="129"/>
      <c r="C3" s="129"/>
      <c r="D3" s="129"/>
      <c r="E3" s="129"/>
      <c r="F3" s="129"/>
      <c r="G3" s="129"/>
      <c r="H3" s="129"/>
    </row>
    <row r="4" spans="1:8" ht="36" customHeight="1" x14ac:dyDescent="0.25">
      <c r="A4" s="129"/>
      <c r="B4" s="129"/>
      <c r="C4" s="129"/>
      <c r="D4" s="129"/>
      <c r="E4" s="129"/>
      <c r="F4" s="129"/>
      <c r="G4" s="129"/>
      <c r="H4" s="129"/>
    </row>
    <row r="5" spans="1:8" ht="36" customHeight="1" x14ac:dyDescent="0.25">
      <c r="A5" s="129"/>
      <c r="B5" s="129"/>
      <c r="C5" s="129"/>
      <c r="D5" s="129"/>
      <c r="E5" s="129"/>
      <c r="F5" s="129"/>
      <c r="G5" s="129"/>
      <c r="H5" s="129"/>
    </row>
    <row r="6" spans="1:8" ht="36" customHeight="1" x14ac:dyDescent="0.25">
      <c r="A6" s="129"/>
      <c r="B6" s="129"/>
      <c r="C6" s="129"/>
      <c r="D6" s="129"/>
      <c r="E6" s="129"/>
      <c r="F6" s="129"/>
      <c r="G6" s="129"/>
      <c r="H6" s="129"/>
    </row>
    <row r="7" spans="1:8" ht="36" customHeight="1" x14ac:dyDescent="0.25">
      <c r="A7" s="129"/>
      <c r="B7" s="129"/>
      <c r="C7" s="129"/>
      <c r="D7" s="129"/>
      <c r="E7" s="129"/>
      <c r="F7" s="129"/>
      <c r="G7" s="129"/>
      <c r="H7" s="129"/>
    </row>
    <row r="8" spans="1:8" ht="36" customHeight="1" x14ac:dyDescent="0.25">
      <c r="A8" s="129"/>
      <c r="B8" s="129"/>
      <c r="C8" s="129"/>
      <c r="D8" s="129"/>
      <c r="E8" s="129"/>
      <c r="F8" s="129"/>
      <c r="G8" s="129"/>
      <c r="H8" s="129"/>
    </row>
    <row r="9" spans="1:8" ht="25.5" customHeight="1" x14ac:dyDescent="0.25">
      <c r="A9" s="129"/>
      <c r="B9" s="129"/>
      <c r="C9" s="129"/>
      <c r="D9" s="129"/>
      <c r="E9" s="129"/>
      <c r="F9" s="129"/>
      <c r="G9" s="129"/>
      <c r="H9" s="129"/>
    </row>
    <row r="10" spans="1:8" ht="15.75" customHeight="1" x14ac:dyDescent="0.25">
      <c r="A10" s="129"/>
      <c r="B10" s="129"/>
      <c r="C10" s="129"/>
      <c r="D10" s="129"/>
      <c r="E10" s="129"/>
      <c r="F10" s="129"/>
      <c r="G10" s="129"/>
      <c r="H10" s="129"/>
    </row>
    <row r="11" spans="1:8" ht="27" customHeight="1" x14ac:dyDescent="0.25">
      <c r="A11" s="129"/>
      <c r="B11" s="129"/>
      <c r="C11" s="129"/>
      <c r="D11" s="129"/>
      <c r="E11" s="129"/>
      <c r="F11" s="129"/>
      <c r="G11" s="129"/>
      <c r="H11" s="129"/>
    </row>
    <row r="12" spans="1:8" ht="56.5" customHeight="1" x14ac:dyDescent="0.25">
      <c r="A12" s="129"/>
      <c r="B12" s="129"/>
      <c r="C12" s="129"/>
      <c r="D12" s="129"/>
      <c r="E12" s="129"/>
      <c r="F12" s="129"/>
      <c r="G12" s="129"/>
      <c r="H12" s="129"/>
    </row>
    <row r="13" spans="1:8" ht="16.5" customHeight="1" x14ac:dyDescent="0.25"/>
    <row r="14" spans="1:8" ht="16.5" customHeight="1" x14ac:dyDescent="0.25"/>
    <row r="15" spans="1:8" ht="16.5" customHeight="1" x14ac:dyDescent="0.25"/>
    <row r="16" spans="1: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H12"/>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E0B3"/>
    <pageSetUpPr fitToPage="1"/>
  </sheetPr>
  <dimension ref="A1:AD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54296875" defaultRowHeight="15" customHeight="1" x14ac:dyDescent="0.25"/>
  <cols>
    <col min="1" max="1" width="63" customWidth="1"/>
    <col min="2" max="2" width="10.453125" customWidth="1"/>
    <col min="3" max="3" width="2.453125" customWidth="1"/>
    <col min="4" max="4" width="10.453125" customWidth="1"/>
    <col min="5" max="5" width="2.453125" customWidth="1"/>
    <col min="6" max="6" width="10.453125" customWidth="1"/>
    <col min="7" max="7" width="2.453125" customWidth="1"/>
    <col min="8" max="8" width="10.453125" customWidth="1"/>
    <col min="9" max="9" width="2.453125" customWidth="1"/>
    <col min="10" max="10" width="10.453125" customWidth="1"/>
    <col min="11" max="11" width="2.453125" customWidth="1"/>
    <col min="12" max="12" width="10.453125" customWidth="1"/>
    <col min="13" max="13" width="2.453125" customWidth="1"/>
    <col min="14" max="14" width="10.453125" customWidth="1"/>
    <col min="15" max="15" width="2.453125" customWidth="1"/>
    <col min="16" max="16" width="10.453125" customWidth="1"/>
    <col min="17" max="17" width="2.453125" customWidth="1"/>
    <col min="18" max="18" width="10.453125" customWidth="1"/>
    <col min="19" max="19" width="2.453125" customWidth="1"/>
    <col min="20" max="20" width="10.453125" customWidth="1"/>
    <col min="21" max="21" width="2.453125" customWidth="1"/>
    <col min="22" max="22" width="10.453125" customWidth="1"/>
    <col min="23" max="23" width="2.453125" customWidth="1"/>
    <col min="24" max="24" width="10.453125" customWidth="1"/>
    <col min="25" max="25" width="2.453125" customWidth="1"/>
    <col min="26" max="26" width="10.453125" customWidth="1"/>
    <col min="27" max="27" width="2.453125" customWidth="1"/>
    <col min="28" max="28" width="10.453125" customWidth="1"/>
    <col min="29" max="29" width="2.453125" customWidth="1"/>
    <col min="30" max="30" width="10.453125" customWidth="1"/>
  </cols>
  <sheetData>
    <row r="1" spans="1:30" ht="16.5" customHeight="1" x14ac:dyDescent="0.25">
      <c r="A1" s="130" t="s">
        <v>1</v>
      </c>
      <c r="B1" s="2"/>
      <c r="C1" s="2"/>
      <c r="D1" s="2"/>
      <c r="E1" s="2"/>
      <c r="F1" s="2"/>
      <c r="G1" s="2"/>
      <c r="H1" s="2"/>
      <c r="I1" s="2"/>
      <c r="J1" s="2"/>
      <c r="K1" s="2"/>
      <c r="L1" s="2"/>
      <c r="M1" s="2"/>
    </row>
    <row r="2" spans="1:30" ht="16.5" customHeight="1" x14ac:dyDescent="0.25">
      <c r="A2" s="129"/>
    </row>
    <row r="3" spans="1:30" ht="16.5" customHeight="1" x14ac:dyDescent="0.25">
      <c r="A3" s="129"/>
    </row>
    <row r="4" spans="1:30" ht="16.5" customHeight="1" x14ac:dyDescent="0.25">
      <c r="A4" s="128" t="s">
        <v>2</v>
      </c>
      <c r="B4" s="1"/>
      <c r="C4" s="1"/>
      <c r="D4" s="1"/>
      <c r="E4" s="1"/>
      <c r="F4" s="1"/>
      <c r="G4" s="1"/>
      <c r="H4" s="1"/>
      <c r="I4" s="1"/>
      <c r="J4" s="1"/>
      <c r="K4" s="1"/>
      <c r="L4" s="1"/>
      <c r="M4" s="1"/>
      <c r="N4" s="3"/>
      <c r="O4" s="3"/>
      <c r="P4" s="3"/>
      <c r="Q4" s="3"/>
      <c r="R4" s="3"/>
      <c r="S4" s="3"/>
      <c r="T4" s="3"/>
      <c r="U4" s="3"/>
      <c r="V4" s="3"/>
      <c r="W4" s="3"/>
      <c r="X4" s="3"/>
      <c r="Y4" s="3"/>
      <c r="Z4" s="3"/>
      <c r="AA4" s="3"/>
      <c r="AB4" s="3"/>
      <c r="AD4" s="3"/>
    </row>
    <row r="5" spans="1:30" ht="16.5" customHeight="1" x14ac:dyDescent="0.25">
      <c r="A5" s="129"/>
      <c r="B5" s="3"/>
      <c r="C5" s="3"/>
      <c r="D5" s="3"/>
      <c r="E5" s="3"/>
      <c r="F5" s="3"/>
      <c r="G5" s="3"/>
      <c r="H5" s="3"/>
      <c r="I5" s="3"/>
      <c r="J5" s="3"/>
      <c r="K5" s="3"/>
      <c r="L5" s="3"/>
      <c r="M5" s="3"/>
      <c r="N5" s="3"/>
      <c r="O5" s="3"/>
      <c r="P5" s="3"/>
      <c r="Q5" s="3"/>
      <c r="R5" s="3"/>
      <c r="S5" s="3"/>
      <c r="T5" s="3"/>
      <c r="U5" s="3"/>
      <c r="V5" s="3"/>
      <c r="W5" s="3"/>
      <c r="X5" s="3"/>
      <c r="Y5" s="3"/>
      <c r="Z5" s="3"/>
      <c r="AA5" s="3"/>
      <c r="AB5" s="3"/>
      <c r="AD5" s="3"/>
    </row>
    <row r="6" spans="1:30" ht="16.5" customHeight="1" x14ac:dyDescent="0.25">
      <c r="A6" s="3"/>
      <c r="B6" s="4" t="s">
        <v>3</v>
      </c>
      <c r="C6" s="3"/>
      <c r="D6" s="4" t="s">
        <v>4</v>
      </c>
      <c r="E6" s="3"/>
      <c r="F6" s="4" t="s">
        <v>5</v>
      </c>
      <c r="G6" s="3"/>
      <c r="H6" s="4" t="s">
        <v>6</v>
      </c>
      <c r="I6" s="3"/>
      <c r="J6" s="4" t="s">
        <v>7</v>
      </c>
      <c r="K6" s="3"/>
      <c r="L6" s="4" t="s">
        <v>8</v>
      </c>
      <c r="M6" s="3"/>
      <c r="N6" s="4" t="s">
        <v>9</v>
      </c>
      <c r="O6" s="88"/>
      <c r="P6" s="4" t="s">
        <v>10</v>
      </c>
      <c r="Q6" s="88"/>
      <c r="R6" s="4" t="s">
        <v>11</v>
      </c>
      <c r="S6" s="88"/>
      <c r="T6" s="4" t="s">
        <v>12</v>
      </c>
      <c r="U6" s="88"/>
      <c r="V6" s="4" t="s">
        <v>13</v>
      </c>
      <c r="W6" s="89"/>
      <c r="X6" s="4" t="s">
        <v>14</v>
      </c>
      <c r="Y6" s="89"/>
      <c r="Z6" s="4" t="s">
        <v>15</v>
      </c>
      <c r="AA6" s="89"/>
      <c r="AB6" s="4" t="s">
        <v>16</v>
      </c>
      <c r="AD6" s="4" t="s">
        <v>17</v>
      </c>
    </row>
    <row r="7" spans="1:30" ht="16.5" customHeight="1" x14ac:dyDescent="0.25">
      <c r="A7" s="3"/>
      <c r="B7" s="5" t="s">
        <v>18</v>
      </c>
      <c r="C7" s="3"/>
      <c r="D7" s="5" t="s">
        <v>18</v>
      </c>
      <c r="E7" s="3"/>
      <c r="F7" s="5" t="s">
        <v>18</v>
      </c>
      <c r="G7" s="3"/>
      <c r="H7" s="5" t="s">
        <v>18</v>
      </c>
      <c r="I7" s="3"/>
      <c r="J7" s="5" t="s">
        <v>18</v>
      </c>
      <c r="K7" s="3"/>
      <c r="L7" s="5" t="s">
        <v>18</v>
      </c>
      <c r="M7" s="3"/>
      <c r="N7" s="5" t="s">
        <v>18</v>
      </c>
      <c r="O7" s="88"/>
      <c r="P7" s="5" t="s">
        <v>18</v>
      </c>
      <c r="Q7" s="88"/>
      <c r="R7" s="5" t="s">
        <v>18</v>
      </c>
      <c r="S7" s="88"/>
      <c r="T7" s="5" t="s">
        <v>18</v>
      </c>
      <c r="U7" s="88"/>
      <c r="V7" s="5" t="s">
        <v>18</v>
      </c>
      <c r="W7" s="89"/>
      <c r="X7" s="5" t="s">
        <v>18</v>
      </c>
      <c r="Y7" s="89"/>
      <c r="Z7" s="5" t="s">
        <v>18</v>
      </c>
      <c r="AA7" s="89"/>
      <c r="AB7" s="90" t="s">
        <v>18</v>
      </c>
      <c r="AD7" s="90" t="s">
        <v>18</v>
      </c>
    </row>
    <row r="8" spans="1:30" ht="24" customHeight="1" x14ac:dyDescent="0.25">
      <c r="A8" s="91" t="s">
        <v>19</v>
      </c>
      <c r="B8" s="6"/>
      <c r="C8" s="91"/>
      <c r="D8" s="6"/>
      <c r="E8" s="91"/>
      <c r="F8" s="6"/>
      <c r="G8" s="91"/>
      <c r="H8" s="6"/>
      <c r="I8" s="91"/>
      <c r="J8" s="6"/>
      <c r="K8" s="91"/>
      <c r="L8" s="6"/>
      <c r="M8" s="91"/>
      <c r="N8" s="6"/>
      <c r="O8" s="88"/>
      <c r="P8" s="6"/>
      <c r="Q8" s="88"/>
      <c r="R8" s="6"/>
      <c r="S8" s="88"/>
      <c r="T8" s="6"/>
      <c r="U8" s="88"/>
      <c r="V8" s="6"/>
      <c r="W8" s="89"/>
      <c r="X8" s="6"/>
      <c r="Y8" s="89"/>
      <c r="Z8" s="6"/>
      <c r="AA8" s="89"/>
      <c r="AB8" s="92"/>
      <c r="AD8" s="92"/>
    </row>
    <row r="9" spans="1:30" ht="12.75" customHeight="1" x14ac:dyDescent="0.25">
      <c r="A9" s="93" t="s">
        <v>20</v>
      </c>
      <c r="B9" s="94">
        <v>817009</v>
      </c>
      <c r="C9" s="93"/>
      <c r="D9" s="94">
        <v>1020269</v>
      </c>
      <c r="E9" s="93"/>
      <c r="F9" s="94">
        <v>1167478</v>
      </c>
      <c r="G9" s="93"/>
      <c r="H9" s="94">
        <v>1270236</v>
      </c>
      <c r="I9" s="93"/>
      <c r="J9" s="94">
        <v>1494206</v>
      </c>
      <c r="K9" s="93"/>
      <c r="L9" s="94">
        <v>1788044</v>
      </c>
      <c r="M9" s="93"/>
      <c r="N9" s="94">
        <v>2135405</v>
      </c>
      <c r="O9" s="88"/>
      <c r="P9" s="94">
        <v>2592541</v>
      </c>
      <c r="Q9" s="88"/>
      <c r="R9" s="94">
        <v>2751076</v>
      </c>
      <c r="S9" s="88"/>
      <c r="T9" s="94">
        <v>2481358</v>
      </c>
      <c r="U9" s="88"/>
      <c r="V9" s="94">
        <v>2575961</v>
      </c>
      <c r="W9" s="89"/>
      <c r="X9" s="94">
        <v>2887555</v>
      </c>
      <c r="Y9" s="89"/>
      <c r="Z9" s="94">
        <v>3079627</v>
      </c>
      <c r="AA9" s="89"/>
      <c r="AB9" s="94">
        <v>3291856</v>
      </c>
      <c r="AD9" s="94">
        <v>3403079</v>
      </c>
    </row>
    <row r="10" spans="1:30" ht="12.75" customHeight="1" x14ac:dyDescent="0.25">
      <c r="A10" s="93" t="s">
        <v>21</v>
      </c>
      <c r="B10" s="95">
        <v>0.22</v>
      </c>
      <c r="C10" s="93"/>
      <c r="D10" s="95">
        <v>0.25</v>
      </c>
      <c r="E10" s="93"/>
      <c r="F10" s="95">
        <v>0.14000000000000001</v>
      </c>
      <c r="G10" s="93"/>
      <c r="H10" s="95">
        <v>0.09</v>
      </c>
      <c r="I10" s="93"/>
      <c r="J10" s="95">
        <v>0.18</v>
      </c>
      <c r="K10" s="93"/>
      <c r="L10" s="95">
        <v>0.2</v>
      </c>
      <c r="M10" s="93"/>
      <c r="N10" s="95">
        <v>0.19</v>
      </c>
      <c r="O10" s="88"/>
      <c r="P10" s="95">
        <v>0.21</v>
      </c>
      <c r="Q10" s="88"/>
      <c r="R10" s="95">
        <v>0.06</v>
      </c>
      <c r="S10" s="88"/>
      <c r="T10" s="95">
        <v>-0.1</v>
      </c>
      <c r="U10" s="88"/>
      <c r="V10" s="95">
        <v>0.04</v>
      </c>
      <c r="W10" s="89"/>
      <c r="X10" s="95">
        <v>0.12</v>
      </c>
      <c r="Y10" s="89"/>
      <c r="Z10" s="95">
        <v>6.6517174564640305E-2</v>
      </c>
      <c r="AA10" s="89"/>
      <c r="AB10" s="95">
        <v>7.0000000000000007E-2</v>
      </c>
      <c r="AD10" s="95">
        <v>0.03</v>
      </c>
    </row>
    <row r="11" spans="1:30" ht="12.75" customHeight="1" x14ac:dyDescent="0.25">
      <c r="A11" s="93" t="s">
        <v>22</v>
      </c>
      <c r="B11" s="95">
        <v>0</v>
      </c>
      <c r="C11" s="93"/>
      <c r="D11" s="95">
        <v>0</v>
      </c>
      <c r="E11" s="93"/>
      <c r="F11" s="95">
        <v>0.02</v>
      </c>
      <c r="G11" s="93"/>
      <c r="H11" s="95">
        <v>-0.01</v>
      </c>
      <c r="I11" s="93"/>
      <c r="J11" s="95">
        <v>0.05</v>
      </c>
      <c r="K11" s="93"/>
      <c r="L11" s="95">
        <v>0.04</v>
      </c>
      <c r="M11" s="93"/>
      <c r="N11" s="95">
        <v>0.02</v>
      </c>
      <c r="O11" s="88"/>
      <c r="P11" s="95">
        <v>-0.04</v>
      </c>
      <c r="Q11" s="88"/>
      <c r="R11" s="95">
        <v>0.03</v>
      </c>
      <c r="S11" s="88"/>
      <c r="T11" s="95">
        <v>0.01</v>
      </c>
      <c r="U11" s="88"/>
      <c r="V11" s="95">
        <v>-0.03</v>
      </c>
      <c r="W11" s="89"/>
      <c r="X11" s="95">
        <v>0.03</v>
      </c>
      <c r="Y11" s="89"/>
      <c r="Z11" s="95">
        <v>0.04</v>
      </c>
      <c r="AA11" s="89"/>
      <c r="AB11" s="95">
        <v>-0.02</v>
      </c>
      <c r="AD11" s="95">
        <v>0</v>
      </c>
    </row>
    <row r="12" spans="1:30" ht="12.75" customHeight="1" x14ac:dyDescent="0.25">
      <c r="A12" s="93" t="s">
        <v>23</v>
      </c>
      <c r="B12" s="95">
        <v>0.22</v>
      </c>
      <c r="C12" s="93"/>
      <c r="D12" s="95">
        <v>0.25</v>
      </c>
      <c r="E12" s="93"/>
      <c r="F12" s="95">
        <v>0.16</v>
      </c>
      <c r="G12" s="93"/>
      <c r="H12" s="95">
        <v>0.08</v>
      </c>
      <c r="I12" s="93"/>
      <c r="J12" s="95">
        <v>0.13</v>
      </c>
      <c r="K12" s="93"/>
      <c r="L12" s="95">
        <v>0.24</v>
      </c>
      <c r="M12" s="93"/>
      <c r="N12" s="95">
        <v>0.21</v>
      </c>
      <c r="O12" s="88"/>
      <c r="P12" s="95">
        <v>0.17</v>
      </c>
      <c r="Q12" s="88"/>
      <c r="R12" s="95">
        <v>0.09</v>
      </c>
      <c r="S12" s="88"/>
      <c r="T12" s="95">
        <v>-0.09</v>
      </c>
      <c r="U12" s="88"/>
      <c r="V12" s="95">
        <v>0.01</v>
      </c>
      <c r="W12" s="89"/>
      <c r="X12" s="95">
        <v>0.15</v>
      </c>
      <c r="Y12" s="89"/>
      <c r="Z12" s="95">
        <v>0.11</v>
      </c>
      <c r="AA12" s="89"/>
      <c r="AB12" s="95">
        <v>0.05</v>
      </c>
      <c r="AD12" s="95">
        <v>0.03</v>
      </c>
    </row>
    <row r="13" spans="1:30" ht="12.75" customHeight="1" x14ac:dyDescent="0.25">
      <c r="A13" s="93" t="s">
        <v>24</v>
      </c>
      <c r="B13" s="95">
        <v>0</v>
      </c>
      <c r="C13" s="93"/>
      <c r="D13" s="95">
        <v>0</v>
      </c>
      <c r="E13" s="93"/>
      <c r="F13" s="95">
        <v>-0.05</v>
      </c>
      <c r="G13" s="93"/>
      <c r="H13" s="95">
        <v>-0.04</v>
      </c>
      <c r="I13" s="93"/>
      <c r="J13" s="95">
        <v>-0.14000000000000001</v>
      </c>
      <c r="K13" s="93"/>
      <c r="L13" s="95">
        <v>-0.13</v>
      </c>
      <c r="M13" s="93"/>
      <c r="N13" s="95">
        <v>-0.13</v>
      </c>
      <c r="O13" s="88"/>
      <c r="P13" s="95">
        <v>-0.06</v>
      </c>
      <c r="Q13" s="88"/>
      <c r="R13" s="95">
        <v>-0.04</v>
      </c>
      <c r="S13" s="88"/>
      <c r="T13" s="95">
        <v>-0.02</v>
      </c>
      <c r="U13" s="88"/>
      <c r="V13" s="95">
        <v>-0.02</v>
      </c>
      <c r="W13" s="89"/>
      <c r="X13" s="95">
        <v>-0.02</v>
      </c>
      <c r="Y13" s="89"/>
      <c r="Z13" s="95">
        <v>0</v>
      </c>
      <c r="AA13" s="89"/>
      <c r="AB13" s="95">
        <v>0</v>
      </c>
      <c r="AD13" s="95">
        <v>0</v>
      </c>
    </row>
    <row r="14" spans="1:30" ht="22.5" customHeight="1" x14ac:dyDescent="0.25">
      <c r="A14" s="93" t="s">
        <v>25</v>
      </c>
      <c r="B14" s="7">
        <v>0.22</v>
      </c>
      <c r="C14" s="93"/>
      <c r="D14" s="7">
        <v>0.25</v>
      </c>
      <c r="E14" s="93"/>
      <c r="F14" s="7">
        <v>0.2</v>
      </c>
      <c r="G14" s="93"/>
      <c r="H14" s="7">
        <v>0.04</v>
      </c>
      <c r="I14" s="93"/>
      <c r="J14" s="7">
        <v>0.09</v>
      </c>
      <c r="K14" s="93"/>
      <c r="L14" s="7">
        <v>0.11</v>
      </c>
      <c r="M14" s="93"/>
      <c r="N14" s="7">
        <v>0.08</v>
      </c>
      <c r="O14" s="88"/>
      <c r="P14" s="7">
        <v>0.11</v>
      </c>
      <c r="Q14" s="88"/>
      <c r="R14" s="7">
        <v>0.05</v>
      </c>
      <c r="S14" s="88"/>
      <c r="T14" s="7">
        <v>-0.11</v>
      </c>
      <c r="U14" s="88"/>
      <c r="V14" s="7">
        <v>-0.01</v>
      </c>
      <c r="W14" s="89"/>
      <c r="X14" s="7">
        <v>0.13</v>
      </c>
      <c r="Y14" s="89"/>
      <c r="Z14" s="7">
        <v>0.11</v>
      </c>
      <c r="AA14" s="89"/>
      <c r="AB14" s="7">
        <v>0.05</v>
      </c>
      <c r="AD14" s="7">
        <v>0.03</v>
      </c>
    </row>
    <row r="15" spans="1:30" ht="16.5" customHeight="1" x14ac:dyDescent="0.25">
      <c r="A15" s="3"/>
      <c r="B15" s="3"/>
      <c r="C15" s="3"/>
      <c r="D15" s="3"/>
      <c r="E15" s="3"/>
      <c r="F15" s="3"/>
      <c r="G15" s="3"/>
      <c r="H15" s="3"/>
      <c r="I15" s="3"/>
      <c r="J15" s="3"/>
      <c r="K15" s="3"/>
      <c r="L15" s="3"/>
      <c r="M15" s="3"/>
      <c r="N15" s="8"/>
      <c r="O15" s="3"/>
      <c r="P15" s="8"/>
      <c r="Q15" s="3"/>
      <c r="R15" s="8"/>
      <c r="S15" s="3"/>
      <c r="T15" s="8"/>
      <c r="U15" s="9"/>
      <c r="V15" s="9"/>
      <c r="W15" s="3"/>
      <c r="X15" s="9"/>
      <c r="Y15" s="3"/>
      <c r="Z15" s="9"/>
      <c r="AA15" s="3"/>
      <c r="AB15" s="9"/>
      <c r="AD15" s="9"/>
    </row>
    <row r="16" spans="1:30" ht="12" customHeight="1" x14ac:dyDescent="0.25">
      <c r="A16" s="131"/>
      <c r="B16" s="129"/>
      <c r="C16" s="129"/>
      <c r="D16" s="129"/>
      <c r="E16" s="129"/>
      <c r="F16" s="129"/>
      <c r="G16" s="129"/>
      <c r="H16" s="129"/>
      <c r="I16" s="129"/>
      <c r="J16" s="129"/>
      <c r="K16" s="129"/>
      <c r="L16" s="129"/>
      <c r="M16" s="129"/>
      <c r="N16" s="129"/>
      <c r="O16" s="129"/>
      <c r="P16" s="129"/>
      <c r="Q16" s="129"/>
      <c r="R16" s="129"/>
      <c r="S16" s="129"/>
      <c r="T16" s="129"/>
      <c r="U16" s="10"/>
      <c r="V16" s="10"/>
      <c r="W16" s="3"/>
      <c r="X16" s="10"/>
      <c r="Y16" s="3"/>
      <c r="Z16" s="10"/>
      <c r="AA16" s="3"/>
      <c r="AB16" s="10"/>
      <c r="AD16" s="10"/>
    </row>
    <row r="17" spans="1:30" ht="12" customHeight="1" x14ac:dyDescent="0.25">
      <c r="A17" s="3"/>
      <c r="B17" s="3"/>
      <c r="C17" s="3"/>
      <c r="D17" s="3"/>
      <c r="E17" s="3"/>
      <c r="F17" s="3"/>
      <c r="G17" s="3"/>
      <c r="H17" s="3"/>
      <c r="I17" s="3"/>
      <c r="J17" s="3"/>
      <c r="K17" s="3"/>
      <c r="L17" s="3"/>
      <c r="M17" s="3"/>
      <c r="N17" s="9"/>
      <c r="O17" s="3"/>
      <c r="P17" s="9"/>
      <c r="Q17" s="3"/>
      <c r="R17" s="9"/>
      <c r="S17" s="3"/>
      <c r="T17" s="9"/>
      <c r="U17" s="9"/>
      <c r="V17" s="9"/>
      <c r="W17" s="3"/>
      <c r="X17" s="9"/>
      <c r="Y17" s="3"/>
      <c r="Z17" s="9"/>
      <c r="AA17" s="3"/>
      <c r="AB17" s="9"/>
      <c r="AD17" s="9"/>
    </row>
    <row r="18" spans="1:30" ht="12.75" customHeight="1" x14ac:dyDescent="0.25">
      <c r="A18" s="131" t="s">
        <v>26</v>
      </c>
      <c r="B18" s="129"/>
      <c r="C18" s="129"/>
      <c r="D18" s="129"/>
      <c r="E18" s="129"/>
      <c r="F18" s="129"/>
      <c r="G18" s="129"/>
      <c r="H18" s="129"/>
      <c r="I18" s="129"/>
      <c r="J18" s="129"/>
      <c r="K18" s="129"/>
      <c r="L18" s="129"/>
      <c r="M18" s="129"/>
      <c r="N18" s="129"/>
      <c r="O18" s="129"/>
      <c r="P18" s="129"/>
      <c r="Q18" s="129"/>
      <c r="R18" s="129"/>
      <c r="S18" s="129"/>
      <c r="T18" s="129"/>
      <c r="U18" s="10"/>
      <c r="V18" s="10"/>
      <c r="W18" s="3"/>
      <c r="X18" s="10"/>
      <c r="Y18" s="3"/>
      <c r="Z18" s="10"/>
      <c r="AA18" s="3"/>
      <c r="AB18" s="10"/>
      <c r="AD18" s="10"/>
    </row>
    <row r="19" spans="1:30" ht="16.5" customHeight="1" x14ac:dyDescent="0.25">
      <c r="B19" s="3"/>
      <c r="C19" s="3"/>
      <c r="D19" s="3"/>
      <c r="E19" s="3"/>
      <c r="F19" s="3"/>
      <c r="G19" s="3"/>
      <c r="H19" s="3"/>
      <c r="I19" s="3"/>
      <c r="J19" s="3"/>
      <c r="K19" s="3"/>
      <c r="L19" s="3"/>
      <c r="M19" s="3"/>
      <c r="N19" s="3"/>
      <c r="O19" s="3"/>
      <c r="P19" s="3"/>
      <c r="Q19" s="3"/>
      <c r="R19" s="3"/>
      <c r="S19" s="3"/>
      <c r="T19" s="3"/>
      <c r="U19" s="3"/>
      <c r="V19" s="3"/>
      <c r="W19" s="3"/>
      <c r="X19" s="3"/>
      <c r="Y19" s="3"/>
      <c r="Z19" s="3"/>
      <c r="AA19" s="3"/>
      <c r="AB19" s="3"/>
      <c r="AD19" s="3"/>
    </row>
    <row r="20" spans="1:30" ht="16.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D20" s="3"/>
    </row>
    <row r="21" spans="1:30" ht="16.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D21" s="3"/>
    </row>
    <row r="22" spans="1:30" ht="16.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D22" s="3"/>
    </row>
    <row r="23" spans="1:30" ht="16.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D23" s="3"/>
    </row>
    <row r="24" spans="1:30" ht="16.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D24" s="3"/>
    </row>
    <row r="25" spans="1:30" ht="16.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D25" s="3"/>
    </row>
    <row r="26" spans="1:30" ht="16.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D26" s="3"/>
    </row>
    <row r="27" spans="1:30" ht="16.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D27" s="3"/>
    </row>
    <row r="28" spans="1:30" ht="16.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D28" s="3"/>
    </row>
    <row r="29" spans="1:30" ht="16.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D29" s="3"/>
    </row>
    <row r="30" spans="1:30" ht="16.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D30" s="3"/>
    </row>
    <row r="31" spans="1:30" ht="16.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D31" s="3"/>
    </row>
    <row r="32" spans="1:30" ht="16.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D32" s="3"/>
    </row>
    <row r="33" spans="1:30" ht="16.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D33" s="3"/>
    </row>
    <row r="34" spans="1:30" ht="16.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D34" s="3"/>
    </row>
    <row r="35" spans="1:30" ht="16.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D35" s="3"/>
    </row>
    <row r="36" spans="1:30" ht="16.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D36" s="3"/>
    </row>
    <row r="37" spans="1:30" ht="16.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D37" s="3"/>
    </row>
    <row r="38" spans="1:30" ht="16.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D38" s="3"/>
    </row>
    <row r="39" spans="1:30" ht="16.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D39" s="3"/>
    </row>
    <row r="40" spans="1:30" ht="16.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D40" s="3"/>
    </row>
    <row r="41" spans="1:30" ht="16.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D41" s="3"/>
    </row>
    <row r="42" spans="1:30" ht="16.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D42" s="3"/>
    </row>
    <row r="43" spans="1:30" ht="16.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D43" s="3"/>
    </row>
    <row r="44" spans="1:30" ht="16.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D44" s="3"/>
    </row>
    <row r="45" spans="1:30" ht="16.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D45" s="3"/>
    </row>
    <row r="46" spans="1:30" ht="16.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D46" s="3"/>
    </row>
    <row r="47" spans="1:30" ht="16.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D47" s="3"/>
    </row>
    <row r="48" spans="1:30" ht="16.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D48" s="3"/>
    </row>
    <row r="49" spans="1:30" ht="16.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D49" s="3"/>
    </row>
    <row r="50" spans="1:30" ht="16.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D50" s="3"/>
    </row>
    <row r="51" spans="1:30" ht="16.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D51" s="3"/>
    </row>
    <row r="52" spans="1:30" ht="16.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D52" s="3"/>
    </row>
    <row r="53" spans="1:30" ht="16.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D53" s="3"/>
    </row>
    <row r="54" spans="1:30" ht="16.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D54" s="3"/>
    </row>
    <row r="55" spans="1:30" ht="16.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D55" s="3"/>
    </row>
    <row r="56" spans="1:30" ht="16.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D56" s="3"/>
    </row>
    <row r="57" spans="1:30" ht="16.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D57" s="3"/>
    </row>
    <row r="58" spans="1:30" ht="16.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D58" s="3"/>
    </row>
    <row r="59" spans="1:30" ht="16.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D59" s="3"/>
    </row>
    <row r="60" spans="1:30" ht="16.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D60" s="3"/>
    </row>
    <row r="61" spans="1:30" ht="16.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D61" s="3"/>
    </row>
    <row r="62" spans="1:30" ht="16.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D62" s="3"/>
    </row>
    <row r="63" spans="1:30" ht="16.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D63" s="3"/>
    </row>
    <row r="64" spans="1:30" ht="16.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D64" s="3"/>
    </row>
    <row r="65" spans="1:30" ht="16.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D65" s="3"/>
    </row>
    <row r="66" spans="1:30" ht="16.5" customHeight="1" x14ac:dyDescent="0.25"/>
    <row r="67" spans="1:30" ht="16.5" customHeight="1" x14ac:dyDescent="0.25"/>
    <row r="68" spans="1:30" ht="16.5" customHeight="1" x14ac:dyDescent="0.25"/>
    <row r="69" spans="1:30" ht="16.5" customHeight="1" x14ac:dyDescent="0.25"/>
    <row r="70" spans="1:30" ht="16.5" customHeight="1" x14ac:dyDescent="0.25"/>
    <row r="71" spans="1:30" ht="16.5" customHeight="1" x14ac:dyDescent="0.25"/>
    <row r="72" spans="1:30" ht="16.5" customHeight="1" x14ac:dyDescent="0.25"/>
    <row r="73" spans="1:30" ht="16.5" customHeight="1" x14ac:dyDescent="0.25"/>
    <row r="74" spans="1:30" ht="16.5" customHeight="1" x14ac:dyDescent="0.25"/>
    <row r="75" spans="1:30" ht="16.5" customHeight="1" x14ac:dyDescent="0.25"/>
    <row r="76" spans="1:30" ht="16.5" customHeight="1" x14ac:dyDescent="0.25"/>
    <row r="77" spans="1:30" ht="16.5" customHeight="1" x14ac:dyDescent="0.25"/>
    <row r="78" spans="1:30" ht="16.5" customHeight="1" x14ac:dyDescent="0.25"/>
    <row r="79" spans="1:30" ht="16.5" customHeight="1" x14ac:dyDescent="0.25"/>
    <row r="80" spans="1:3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A1:A3"/>
    <mergeCell ref="A4:A5"/>
    <mergeCell ref="A16:T16"/>
    <mergeCell ref="A18:T18"/>
  </mergeCells>
  <pageMargins left="0.75" right="0.75" top="1" bottom="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E0B3"/>
    <pageSetUpPr fitToPage="1"/>
  </sheetPr>
  <dimension ref="A1:AR1000"/>
  <sheetViews>
    <sheetView workbookViewId="0">
      <pane xSplit="1" ySplit="7" topLeftCell="B8" activePane="bottomRight" state="frozen"/>
      <selection pane="topRight" activeCell="B1" sqref="B1"/>
      <selection pane="bottomLeft" activeCell="A8" sqref="A8"/>
      <selection pane="bottomRight" activeCell="A6" sqref="A6"/>
    </sheetView>
  </sheetViews>
  <sheetFormatPr defaultColWidth="12.54296875" defaultRowHeight="15" customHeight="1" x14ac:dyDescent="0.25"/>
  <cols>
    <col min="1" max="1" width="52.816406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19" width="2.453125" customWidth="1"/>
    <col min="20" max="20" width="9.26953125" customWidth="1"/>
    <col min="21" max="21" width="2.453125" customWidth="1"/>
    <col min="22" max="22" width="9.26953125" customWidth="1"/>
    <col min="23" max="23" width="2.453125" customWidth="1"/>
    <col min="24" max="24" width="9.26953125" customWidth="1"/>
    <col min="25" max="25" width="2.453125" customWidth="1"/>
    <col min="26" max="26" width="9.26953125" customWidth="1"/>
    <col min="27" max="27" width="2.453125" customWidth="1"/>
    <col min="28" max="28" width="9.26953125" customWidth="1"/>
    <col min="29" max="29" width="2.453125" customWidth="1"/>
    <col min="30" max="30" width="9.26953125" customWidth="1"/>
    <col min="31" max="31" width="2.453125" customWidth="1"/>
    <col min="32" max="32" width="9.26953125" customWidth="1"/>
    <col min="33" max="33" width="2.453125" customWidth="1"/>
    <col min="34" max="34" width="9.26953125" customWidth="1"/>
    <col min="35" max="35" width="2.453125" customWidth="1"/>
    <col min="36" max="36" width="9.26953125" customWidth="1"/>
    <col min="37" max="37" width="2.453125" customWidth="1"/>
    <col min="38" max="38" width="9.26953125" customWidth="1"/>
    <col min="39" max="39" width="2.453125" customWidth="1"/>
    <col min="40" max="40" width="9.26953125" customWidth="1"/>
    <col min="41" max="41" width="2.453125" customWidth="1"/>
    <col min="42" max="42" width="9.26953125" customWidth="1"/>
    <col min="43" max="43" width="2.453125" customWidth="1"/>
    <col min="44" max="44" width="9.26953125" customWidth="1"/>
  </cols>
  <sheetData>
    <row r="1" spans="1:44" ht="16.5" customHeight="1" x14ac:dyDescent="0.25">
      <c r="A1" s="130" t="s">
        <v>1</v>
      </c>
      <c r="B1" s="2"/>
      <c r="C1" s="2"/>
      <c r="D1" s="2"/>
      <c r="E1" s="2"/>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R1" s="11"/>
    </row>
    <row r="2" spans="1:44" ht="16.5" customHeight="1" x14ac:dyDescent="0.25">
      <c r="A2" s="12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R2" s="11"/>
    </row>
    <row r="3" spans="1:44" ht="16.5" customHeight="1" x14ac:dyDescent="0.25">
      <c r="A3" s="129"/>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R3" s="11"/>
    </row>
    <row r="4" spans="1:44" ht="16.5" customHeight="1" x14ac:dyDescent="0.25">
      <c r="A4" s="133" t="s">
        <v>27</v>
      </c>
      <c r="B4" s="1"/>
      <c r="C4" s="1"/>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R4" s="3"/>
    </row>
    <row r="5" spans="1:44" ht="16.5" customHeight="1" x14ac:dyDescent="0.25">
      <c r="A5" s="129"/>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R5" s="3"/>
    </row>
    <row r="6" spans="1:44" ht="16.5" customHeight="1" x14ac:dyDescent="0.25">
      <c r="A6" s="3"/>
      <c r="B6" s="12" t="s">
        <v>28</v>
      </c>
      <c r="C6" s="3"/>
      <c r="D6" s="13" t="s">
        <v>29</v>
      </c>
      <c r="E6" s="3"/>
      <c r="F6" s="12" t="s">
        <v>30</v>
      </c>
      <c r="G6" s="88"/>
      <c r="H6" s="12" t="s">
        <v>31</v>
      </c>
      <c r="I6" s="88"/>
      <c r="J6" s="12" t="s">
        <v>32</v>
      </c>
      <c r="K6" s="88"/>
      <c r="L6" s="12" t="s">
        <v>33</v>
      </c>
      <c r="M6" s="88"/>
      <c r="N6" s="12" t="s">
        <v>34</v>
      </c>
      <c r="O6" s="88"/>
      <c r="P6" s="12" t="s">
        <v>3</v>
      </c>
      <c r="Q6" s="88"/>
      <c r="R6" s="12" t="s">
        <v>4</v>
      </c>
      <c r="S6" s="88"/>
      <c r="T6" s="12" t="s">
        <v>5</v>
      </c>
      <c r="U6" s="88"/>
      <c r="V6" s="12" t="s">
        <v>6</v>
      </c>
      <c r="W6" s="88"/>
      <c r="X6" s="4" t="s">
        <v>7</v>
      </c>
      <c r="Y6" s="88"/>
      <c r="Z6" s="4" t="s">
        <v>8</v>
      </c>
      <c r="AA6" s="88"/>
      <c r="AB6" s="4" t="s">
        <v>9</v>
      </c>
      <c r="AC6" s="88"/>
      <c r="AD6" s="4" t="s">
        <v>10</v>
      </c>
      <c r="AE6" s="88"/>
      <c r="AF6" s="4" t="s">
        <v>11</v>
      </c>
      <c r="AG6" s="88"/>
      <c r="AH6" s="4" t="s">
        <v>12</v>
      </c>
      <c r="AI6" s="88"/>
      <c r="AJ6" s="14" t="s">
        <v>13</v>
      </c>
      <c r="AK6" s="88"/>
      <c r="AL6" s="14" t="s">
        <v>14</v>
      </c>
      <c r="AM6" s="88"/>
      <c r="AN6" s="14" t="s">
        <v>15</v>
      </c>
      <c r="AO6" s="88"/>
      <c r="AP6" s="4" t="s">
        <v>16</v>
      </c>
      <c r="AR6" s="4" t="s">
        <v>17</v>
      </c>
    </row>
    <row r="7" spans="1:44" ht="16.5" customHeight="1" x14ac:dyDescent="0.25">
      <c r="A7" s="3"/>
      <c r="B7" s="15" t="s">
        <v>18</v>
      </c>
      <c r="C7" s="3"/>
      <c r="D7" s="13" t="s">
        <v>18</v>
      </c>
      <c r="E7" s="3"/>
      <c r="F7" s="15" t="s">
        <v>18</v>
      </c>
      <c r="G7" s="88"/>
      <c r="H7" s="15" t="s">
        <v>18</v>
      </c>
      <c r="I7" s="88"/>
      <c r="J7" s="15" t="s">
        <v>18</v>
      </c>
      <c r="K7" s="88"/>
      <c r="L7" s="15" t="s">
        <v>18</v>
      </c>
      <c r="M7" s="88"/>
      <c r="N7" s="15" t="s">
        <v>18</v>
      </c>
      <c r="O7" s="88"/>
      <c r="P7" s="15" t="s">
        <v>18</v>
      </c>
      <c r="Q7" s="88"/>
      <c r="R7" s="15" t="s">
        <v>18</v>
      </c>
      <c r="S7" s="88"/>
      <c r="T7" s="15" t="s">
        <v>18</v>
      </c>
      <c r="U7" s="88"/>
      <c r="V7" s="15" t="s">
        <v>18</v>
      </c>
      <c r="W7" s="88"/>
      <c r="X7" s="5" t="s">
        <v>18</v>
      </c>
      <c r="Y7" s="88"/>
      <c r="Z7" s="5" t="s">
        <v>18</v>
      </c>
      <c r="AA7" s="88"/>
      <c r="AB7" s="5" t="s">
        <v>18</v>
      </c>
      <c r="AC7" s="88"/>
      <c r="AD7" s="5" t="s">
        <v>18</v>
      </c>
      <c r="AE7" s="88"/>
      <c r="AF7" s="5" t="s">
        <v>18</v>
      </c>
      <c r="AG7" s="88"/>
      <c r="AH7" s="5" t="s">
        <v>18</v>
      </c>
      <c r="AI7" s="88"/>
      <c r="AJ7" s="16" t="s">
        <v>18</v>
      </c>
      <c r="AK7" s="88"/>
      <c r="AL7" s="16" t="s">
        <v>18</v>
      </c>
      <c r="AM7" s="88"/>
      <c r="AN7" s="16" t="s">
        <v>18</v>
      </c>
      <c r="AO7" s="88"/>
      <c r="AP7" s="90" t="s">
        <v>18</v>
      </c>
      <c r="AR7" s="90" t="s">
        <v>18</v>
      </c>
    </row>
    <row r="8" spans="1:44" ht="12.75" customHeight="1" x14ac:dyDescent="0.25">
      <c r="A8" s="91" t="s">
        <v>35</v>
      </c>
      <c r="B8" s="17"/>
      <c r="C8" s="91"/>
      <c r="D8" s="18"/>
      <c r="E8" s="91"/>
      <c r="F8" s="17"/>
      <c r="G8" s="88"/>
      <c r="H8" s="17"/>
      <c r="I8" s="88"/>
      <c r="J8" s="17"/>
      <c r="K8" s="88"/>
      <c r="L8" s="17"/>
      <c r="M8" s="88"/>
      <c r="N8" s="17"/>
      <c r="O8" s="88"/>
      <c r="P8" s="17"/>
      <c r="Q8" s="88"/>
      <c r="R8" s="17"/>
      <c r="S8" s="88"/>
      <c r="T8" s="17"/>
      <c r="U8" s="88"/>
      <c r="V8" s="17"/>
      <c r="W8" s="88"/>
      <c r="X8" s="17"/>
      <c r="Y8" s="88"/>
      <c r="Z8" s="17"/>
      <c r="AA8" s="88"/>
      <c r="AB8" s="17"/>
      <c r="AC8" s="88"/>
      <c r="AD8" s="17"/>
      <c r="AE8" s="88"/>
      <c r="AF8" s="17"/>
      <c r="AG8" s="88"/>
      <c r="AH8" s="17"/>
      <c r="AI8" s="88"/>
      <c r="AJ8" s="19"/>
      <c r="AK8" s="88"/>
      <c r="AL8" s="96"/>
      <c r="AM8" s="88"/>
      <c r="AN8" s="96"/>
      <c r="AO8" s="88"/>
      <c r="AP8" s="96"/>
      <c r="AR8" s="96"/>
    </row>
    <row r="9" spans="1:44" ht="12.75" customHeight="1" x14ac:dyDescent="0.25">
      <c r="A9" s="91"/>
      <c r="B9" s="96"/>
      <c r="C9" s="91"/>
      <c r="D9" s="18"/>
      <c r="E9" s="91"/>
      <c r="F9" s="96"/>
      <c r="G9" s="88"/>
      <c r="H9" s="96"/>
      <c r="I9" s="88"/>
      <c r="J9" s="96"/>
      <c r="K9" s="88"/>
      <c r="L9" s="96"/>
      <c r="M9" s="88"/>
      <c r="N9" s="96"/>
      <c r="O9" s="88"/>
      <c r="P9" s="96"/>
      <c r="Q9" s="88"/>
      <c r="R9" s="96"/>
      <c r="S9" s="88"/>
      <c r="T9" s="96"/>
      <c r="U9" s="88"/>
      <c r="V9" s="96"/>
      <c r="W9" s="88"/>
      <c r="X9" s="96"/>
      <c r="Y9" s="88"/>
      <c r="Z9" s="96"/>
      <c r="AA9" s="88"/>
      <c r="AB9" s="96"/>
      <c r="AC9" s="88"/>
      <c r="AD9" s="96"/>
      <c r="AE9" s="88"/>
      <c r="AF9" s="96"/>
      <c r="AG9" s="88"/>
      <c r="AH9" s="96"/>
      <c r="AI9" s="88"/>
      <c r="AJ9" s="19"/>
      <c r="AK9" s="88"/>
      <c r="AL9" s="96"/>
      <c r="AM9" s="88"/>
      <c r="AN9" s="96"/>
      <c r="AO9" s="88"/>
      <c r="AP9" s="96"/>
      <c r="AQ9" s="20"/>
      <c r="AR9" s="96"/>
    </row>
    <row r="10" spans="1:44" ht="12.75" customHeight="1" x14ac:dyDescent="0.25">
      <c r="A10" s="1" t="s">
        <v>36</v>
      </c>
      <c r="B10" s="97">
        <v>3440</v>
      </c>
      <c r="C10" s="91"/>
      <c r="D10" s="97">
        <v>-16219</v>
      </c>
      <c r="E10" s="91"/>
      <c r="F10" s="97">
        <v>19235</v>
      </c>
      <c r="G10" s="88"/>
      <c r="H10" s="97">
        <v>27143</v>
      </c>
      <c r="I10" s="88"/>
      <c r="J10" s="97">
        <v>39831</v>
      </c>
      <c r="K10" s="88"/>
      <c r="L10" s="97">
        <v>55686</v>
      </c>
      <c r="M10" s="88"/>
      <c r="N10" s="97">
        <v>67741</v>
      </c>
      <c r="O10" s="88"/>
      <c r="P10" s="97">
        <v>82109</v>
      </c>
      <c r="Q10" s="88"/>
      <c r="R10" s="97">
        <v>43994</v>
      </c>
      <c r="S10" s="88"/>
      <c r="T10" s="97">
        <v>29435</v>
      </c>
      <c r="U10" s="88"/>
      <c r="V10" s="97">
        <v>43316</v>
      </c>
      <c r="W10" s="88"/>
      <c r="X10" s="97">
        <v>89312</v>
      </c>
      <c r="Y10" s="88"/>
      <c r="Z10" s="97">
        <v>50411</v>
      </c>
      <c r="AA10" s="88"/>
      <c r="AB10" s="97">
        <v>-72199</v>
      </c>
      <c r="AC10" s="88"/>
      <c r="AD10" s="97">
        <v>46788</v>
      </c>
      <c r="AE10" s="88"/>
      <c r="AF10" s="97">
        <v>93480</v>
      </c>
      <c r="AG10" s="88"/>
      <c r="AH10" s="97">
        <v>83995</v>
      </c>
      <c r="AI10" s="88"/>
      <c r="AJ10" s="97">
        <v>-82457</v>
      </c>
      <c r="AK10" s="88"/>
      <c r="AL10" s="97">
        <v>-50570</v>
      </c>
      <c r="AM10" s="88"/>
      <c r="AN10" s="97">
        <v>-185715</v>
      </c>
      <c r="AO10" s="88"/>
      <c r="AP10" s="97">
        <v>177808</v>
      </c>
      <c r="AQ10" s="89"/>
      <c r="AR10" s="97">
        <v>12852</v>
      </c>
    </row>
    <row r="11" spans="1:44" ht="12.75" customHeight="1" x14ac:dyDescent="0.25">
      <c r="A11" s="93" t="s">
        <v>37</v>
      </c>
      <c r="B11" s="98">
        <v>-150</v>
      </c>
      <c r="C11" s="91"/>
      <c r="D11" s="98">
        <v>84</v>
      </c>
      <c r="E11" s="91"/>
      <c r="F11" s="98">
        <v>783</v>
      </c>
      <c r="G11" s="88"/>
      <c r="H11" s="98">
        <v>2880</v>
      </c>
      <c r="I11" s="88"/>
      <c r="J11" s="98">
        <v>4261</v>
      </c>
      <c r="K11" s="88"/>
      <c r="L11" s="98">
        <v>5417</v>
      </c>
      <c r="M11" s="88"/>
      <c r="N11" s="98">
        <v>7273</v>
      </c>
      <c r="O11" s="88"/>
      <c r="P11" s="98">
        <v>9013</v>
      </c>
      <c r="Q11" s="88"/>
      <c r="R11" s="98">
        <v>11851</v>
      </c>
      <c r="S11" s="88"/>
      <c r="T11" s="98">
        <v>9387</v>
      </c>
      <c r="U11" s="88"/>
      <c r="V11" s="98">
        <v>10590</v>
      </c>
      <c r="W11" s="88"/>
      <c r="X11" s="98">
        <v>10441</v>
      </c>
      <c r="Y11" s="88"/>
      <c r="Z11" s="98">
        <v>15684</v>
      </c>
      <c r="AA11" s="88"/>
      <c r="AB11" s="98">
        <v>-7118</v>
      </c>
      <c r="AC11" s="88"/>
      <c r="AD11" s="98">
        <v>19578</v>
      </c>
      <c r="AE11" s="88"/>
      <c r="AF11" s="98">
        <v>33432</v>
      </c>
      <c r="AG11" s="88"/>
      <c r="AH11" s="98">
        <v>-80992</v>
      </c>
      <c r="AI11" s="88"/>
      <c r="AJ11" s="98">
        <v>18903</v>
      </c>
      <c r="AK11" s="88"/>
      <c r="AL11" s="98">
        <v>59901</v>
      </c>
      <c r="AM11" s="88"/>
      <c r="AN11" s="98">
        <v>155493</v>
      </c>
      <c r="AO11" s="88"/>
      <c r="AP11" s="98">
        <v>-49362</v>
      </c>
      <c r="AQ11" s="89"/>
      <c r="AR11" s="98">
        <v>84107</v>
      </c>
    </row>
    <row r="12" spans="1:44" ht="12.75" customHeight="1" x14ac:dyDescent="0.25">
      <c r="A12" s="93" t="s">
        <v>38</v>
      </c>
      <c r="B12" s="98">
        <v>0</v>
      </c>
      <c r="C12" s="91"/>
      <c r="D12" s="98">
        <v>0</v>
      </c>
      <c r="E12" s="91"/>
      <c r="F12" s="98">
        <v>0</v>
      </c>
      <c r="G12" s="88"/>
      <c r="H12" s="98">
        <v>0</v>
      </c>
      <c r="I12" s="88"/>
      <c r="J12" s="98">
        <v>0</v>
      </c>
      <c r="K12" s="88"/>
      <c r="L12" s="98">
        <v>0</v>
      </c>
      <c r="M12" s="88"/>
      <c r="N12" s="98">
        <v>0</v>
      </c>
      <c r="O12" s="88"/>
      <c r="P12" s="98">
        <v>0</v>
      </c>
      <c r="Q12" s="88"/>
      <c r="R12" s="98">
        <v>0</v>
      </c>
      <c r="S12" s="88"/>
      <c r="T12" s="98">
        <v>0</v>
      </c>
      <c r="U12" s="88"/>
      <c r="V12" s="98">
        <v>0</v>
      </c>
      <c r="W12" s="88"/>
      <c r="X12" s="98">
        <v>0</v>
      </c>
      <c r="Y12" s="88"/>
      <c r="Z12" s="98">
        <v>0</v>
      </c>
      <c r="AA12" s="88"/>
      <c r="AB12" s="98">
        <v>0</v>
      </c>
      <c r="AC12" s="88"/>
      <c r="AD12" s="98">
        <v>17359</v>
      </c>
      <c r="AE12" s="88"/>
      <c r="AF12" s="98">
        <v>0</v>
      </c>
      <c r="AG12" s="88"/>
      <c r="AH12" s="98">
        <v>0</v>
      </c>
      <c r="AI12" s="88"/>
      <c r="AJ12" s="98">
        <v>48343</v>
      </c>
      <c r="AK12" s="88"/>
      <c r="AL12" s="98">
        <v>0</v>
      </c>
      <c r="AM12" s="88"/>
      <c r="AN12" s="98">
        <v>-6764</v>
      </c>
      <c r="AO12" s="88"/>
      <c r="AP12" s="98">
        <v>666</v>
      </c>
      <c r="AQ12" s="89"/>
      <c r="AR12" s="98">
        <v>498</v>
      </c>
    </row>
    <row r="13" spans="1:44" ht="12.75" customHeight="1" x14ac:dyDescent="0.25">
      <c r="A13" s="93" t="s">
        <v>39</v>
      </c>
      <c r="B13" s="98">
        <v>83</v>
      </c>
      <c r="C13" s="91"/>
      <c r="D13" s="98">
        <v>390</v>
      </c>
      <c r="E13" s="91"/>
      <c r="F13" s="98">
        <v>1256</v>
      </c>
      <c r="G13" s="88"/>
      <c r="H13" s="98">
        <v>-2863</v>
      </c>
      <c r="I13" s="88"/>
      <c r="J13" s="98">
        <v>-2505</v>
      </c>
      <c r="K13" s="88"/>
      <c r="L13" s="98">
        <v>-324</v>
      </c>
      <c r="M13" s="88"/>
      <c r="N13" s="98">
        <v>343</v>
      </c>
      <c r="O13" s="88"/>
      <c r="P13" s="98">
        <v>-239</v>
      </c>
      <c r="Q13" s="88"/>
      <c r="R13" s="98">
        <v>1679</v>
      </c>
      <c r="S13" s="88"/>
      <c r="T13" s="98">
        <v>5329</v>
      </c>
      <c r="U13" s="88"/>
      <c r="V13" s="98">
        <v>7674</v>
      </c>
      <c r="W13" s="88"/>
      <c r="X13" s="98">
        <v>16705</v>
      </c>
      <c r="Y13" s="88"/>
      <c r="Z13" s="98">
        <v>38196</v>
      </c>
      <c r="AA13" s="88"/>
      <c r="AB13" s="98">
        <v>43977</v>
      </c>
      <c r="AC13" s="88"/>
      <c r="AD13" s="98">
        <v>53043</v>
      </c>
      <c r="AE13" s="88"/>
      <c r="AF13" s="98">
        <v>63171</v>
      </c>
      <c r="AG13" s="88"/>
      <c r="AH13" s="98">
        <v>75840</v>
      </c>
      <c r="AI13" s="88"/>
      <c r="AJ13" s="98">
        <v>119368</v>
      </c>
      <c r="AK13" s="88"/>
      <c r="AL13" s="98">
        <v>99430</v>
      </c>
      <c r="AM13" s="88"/>
      <c r="AN13" s="98">
        <v>112793</v>
      </c>
      <c r="AO13" s="88"/>
      <c r="AP13" s="98">
        <v>119822</v>
      </c>
      <c r="AQ13" s="89"/>
      <c r="AR13" s="98">
        <v>115231</v>
      </c>
    </row>
    <row r="14" spans="1:44" ht="12.75" customHeight="1" x14ac:dyDescent="0.25">
      <c r="A14" s="93" t="s">
        <v>40</v>
      </c>
      <c r="B14" s="98">
        <v>0</v>
      </c>
      <c r="C14" s="91"/>
      <c r="D14" s="98">
        <v>0</v>
      </c>
      <c r="E14" s="91"/>
      <c r="F14" s="98">
        <v>0</v>
      </c>
      <c r="G14" s="88"/>
      <c r="H14" s="98">
        <v>0</v>
      </c>
      <c r="I14" s="88"/>
      <c r="J14" s="98">
        <v>0</v>
      </c>
      <c r="K14" s="88"/>
      <c r="L14" s="98">
        <v>0</v>
      </c>
      <c r="M14" s="88"/>
      <c r="N14" s="98">
        <v>0</v>
      </c>
      <c r="O14" s="88"/>
      <c r="P14" s="98">
        <v>0</v>
      </c>
      <c r="Q14" s="88"/>
      <c r="R14" s="98">
        <v>0</v>
      </c>
      <c r="S14" s="88"/>
      <c r="T14" s="98">
        <v>1910</v>
      </c>
      <c r="U14" s="88"/>
      <c r="V14" s="98">
        <v>2704</v>
      </c>
      <c r="W14" s="88"/>
      <c r="X14" s="98">
        <v>0</v>
      </c>
      <c r="Y14" s="88"/>
      <c r="Z14" s="98">
        <v>0</v>
      </c>
      <c r="AA14" s="88"/>
      <c r="AB14" s="98">
        <v>0</v>
      </c>
      <c r="AC14" s="88"/>
      <c r="AD14" s="98">
        <v>0</v>
      </c>
      <c r="AE14" s="88"/>
      <c r="AF14" s="98">
        <v>0</v>
      </c>
      <c r="AG14" s="88"/>
      <c r="AH14" s="98">
        <v>0</v>
      </c>
      <c r="AI14" s="88"/>
      <c r="AJ14" s="98">
        <v>0</v>
      </c>
      <c r="AK14" s="88"/>
      <c r="AL14" s="98">
        <v>0</v>
      </c>
      <c r="AM14" s="88"/>
      <c r="AN14" s="98">
        <v>0</v>
      </c>
      <c r="AO14" s="88"/>
      <c r="AP14" s="98">
        <v>0</v>
      </c>
      <c r="AQ14" s="89"/>
      <c r="AR14" s="98">
        <v>0</v>
      </c>
    </row>
    <row r="15" spans="1:44" ht="12.75" customHeight="1" x14ac:dyDescent="0.25">
      <c r="A15" s="93" t="s">
        <v>41</v>
      </c>
      <c r="B15" s="98">
        <v>-47</v>
      </c>
      <c r="C15" s="91"/>
      <c r="D15" s="98">
        <v>78</v>
      </c>
      <c r="E15" s="91"/>
      <c r="F15" s="98">
        <v>-2409</v>
      </c>
      <c r="G15" s="88"/>
      <c r="H15" s="98">
        <v>45</v>
      </c>
      <c r="I15" s="88"/>
      <c r="J15" s="98">
        <v>-427</v>
      </c>
      <c r="K15" s="88"/>
      <c r="L15" s="98">
        <v>803</v>
      </c>
      <c r="M15" s="88"/>
      <c r="N15" s="98">
        <v>1491</v>
      </c>
      <c r="O15" s="88"/>
      <c r="P15" s="98">
        <v>2197</v>
      </c>
      <c r="Q15" s="88"/>
      <c r="R15" s="98">
        <v>-2350</v>
      </c>
      <c r="S15" s="88"/>
      <c r="T15" s="98">
        <v>63</v>
      </c>
      <c r="U15" s="88"/>
      <c r="V15" s="98">
        <v>21630</v>
      </c>
      <c r="W15" s="88"/>
      <c r="X15" s="98">
        <v>-20134</v>
      </c>
      <c r="Y15" s="88"/>
      <c r="Z15" s="98">
        <v>-26098</v>
      </c>
      <c r="AA15" s="88"/>
      <c r="AB15" s="98">
        <v>-10362</v>
      </c>
      <c r="AC15" s="88"/>
      <c r="AD15" s="98">
        <v>21032</v>
      </c>
      <c r="AE15" s="88"/>
      <c r="AF15" s="98">
        <v>-26476</v>
      </c>
      <c r="AG15" s="88"/>
      <c r="AH15" s="98">
        <v>-22874</v>
      </c>
      <c r="AI15" s="88"/>
      <c r="AJ15" s="98">
        <v>19353</v>
      </c>
      <c r="AK15" s="88"/>
      <c r="AL15" s="98">
        <v>-61463</v>
      </c>
      <c r="AM15" s="88"/>
      <c r="AN15" s="98">
        <v>-18498</v>
      </c>
      <c r="AO15" s="88"/>
      <c r="AP15" s="98">
        <v>-1583</v>
      </c>
      <c r="AQ15" s="89"/>
      <c r="AR15" s="98">
        <v>13582</v>
      </c>
    </row>
    <row r="16" spans="1:44" ht="12.75" customHeight="1" x14ac:dyDescent="0.25">
      <c r="A16" s="99" t="s">
        <v>42</v>
      </c>
      <c r="B16" s="21">
        <v>3326</v>
      </c>
      <c r="C16" s="99"/>
      <c r="D16" s="21">
        <v>-15667</v>
      </c>
      <c r="E16" s="99"/>
      <c r="F16" s="21">
        <v>18865</v>
      </c>
      <c r="G16" s="88"/>
      <c r="H16" s="21">
        <v>27205</v>
      </c>
      <c r="I16" s="88"/>
      <c r="J16" s="21">
        <v>41160</v>
      </c>
      <c r="K16" s="88"/>
      <c r="L16" s="21">
        <v>61582</v>
      </c>
      <c r="M16" s="88"/>
      <c r="N16" s="21">
        <v>76848</v>
      </c>
      <c r="O16" s="88"/>
      <c r="P16" s="21">
        <v>93080</v>
      </c>
      <c r="Q16" s="88"/>
      <c r="R16" s="21">
        <v>55174</v>
      </c>
      <c r="S16" s="88"/>
      <c r="T16" s="21">
        <v>46124</v>
      </c>
      <c r="U16" s="88"/>
      <c r="V16" s="21">
        <v>85914</v>
      </c>
      <c r="W16" s="88"/>
      <c r="X16" s="21">
        <v>96324</v>
      </c>
      <c r="Y16" s="88"/>
      <c r="Z16" s="21">
        <v>78193</v>
      </c>
      <c r="AA16" s="88"/>
      <c r="AB16" s="21">
        <v>-45702</v>
      </c>
      <c r="AC16" s="88"/>
      <c r="AD16" s="21">
        <v>157800</v>
      </c>
      <c r="AE16" s="88"/>
      <c r="AF16" s="21">
        <v>163607</v>
      </c>
      <c r="AG16" s="88"/>
      <c r="AH16" s="21">
        <v>55969</v>
      </c>
      <c r="AI16" s="88"/>
      <c r="AJ16" s="21">
        <v>123510</v>
      </c>
      <c r="AK16" s="88"/>
      <c r="AL16" s="21">
        <v>47298</v>
      </c>
      <c r="AM16" s="88"/>
      <c r="AN16" s="21">
        <v>57309</v>
      </c>
      <c r="AO16" s="88"/>
      <c r="AP16" s="21">
        <v>247351</v>
      </c>
      <c r="AQ16" s="20"/>
      <c r="AR16" s="21">
        <v>226270</v>
      </c>
    </row>
    <row r="17" spans="1:44" ht="12.75" customHeight="1" x14ac:dyDescent="0.25">
      <c r="A17" s="99" t="s">
        <v>43</v>
      </c>
      <c r="B17" s="98">
        <v>4209</v>
      </c>
      <c r="C17" s="99"/>
      <c r="D17" s="22">
        <v>5902</v>
      </c>
      <c r="E17" s="99"/>
      <c r="F17" s="98">
        <v>7786</v>
      </c>
      <c r="G17" s="88"/>
      <c r="H17" s="98">
        <v>14874</v>
      </c>
      <c r="I17" s="88"/>
      <c r="J17" s="98">
        <v>25193</v>
      </c>
      <c r="K17" s="88"/>
      <c r="L17" s="98">
        <v>35713</v>
      </c>
      <c r="M17" s="88"/>
      <c r="N17" s="98">
        <v>44367</v>
      </c>
      <c r="O17" s="88"/>
      <c r="P17" s="98">
        <v>50627</v>
      </c>
      <c r="Q17" s="88"/>
      <c r="R17" s="98">
        <v>59427</v>
      </c>
      <c r="S17" s="88"/>
      <c r="T17" s="98">
        <v>64325</v>
      </c>
      <c r="U17" s="88"/>
      <c r="V17" s="98">
        <v>72282</v>
      </c>
      <c r="W17" s="88"/>
      <c r="X17" s="98">
        <v>97487</v>
      </c>
      <c r="Y17" s="88"/>
      <c r="Z17" s="98">
        <v>132119</v>
      </c>
      <c r="AA17" s="88"/>
      <c r="AB17" s="98">
        <v>159656</v>
      </c>
      <c r="AC17" s="88"/>
      <c r="AD17" s="98">
        <v>169005</v>
      </c>
      <c r="AE17" s="88"/>
      <c r="AF17" s="98">
        <v>172957</v>
      </c>
      <c r="AG17" s="88"/>
      <c r="AH17" s="100">
        <v>167943</v>
      </c>
      <c r="AI17" s="88"/>
      <c r="AJ17" s="100">
        <v>173212</v>
      </c>
      <c r="AK17" s="88"/>
      <c r="AL17" s="100">
        <v>175681</v>
      </c>
      <c r="AM17" s="88"/>
      <c r="AN17" s="100">
        <v>162428</v>
      </c>
      <c r="AO17" s="88"/>
      <c r="AP17" s="100">
        <v>151764</v>
      </c>
      <c r="AR17" s="100">
        <v>141131</v>
      </c>
    </row>
    <row r="18" spans="1:44" ht="12.75" customHeight="1" x14ac:dyDescent="0.25">
      <c r="A18" s="99" t="s">
        <v>44</v>
      </c>
      <c r="B18" s="98">
        <v>0</v>
      </c>
      <c r="C18" s="99"/>
      <c r="D18" s="22">
        <v>0</v>
      </c>
      <c r="E18" s="99"/>
      <c r="F18" s="98">
        <v>0</v>
      </c>
      <c r="G18" s="88"/>
      <c r="H18" s="98">
        <v>0</v>
      </c>
      <c r="I18" s="88"/>
      <c r="J18" s="98">
        <v>0</v>
      </c>
      <c r="K18" s="88"/>
      <c r="L18" s="98">
        <v>0</v>
      </c>
      <c r="M18" s="88"/>
      <c r="N18" s="98">
        <v>0</v>
      </c>
      <c r="O18" s="88"/>
      <c r="P18" s="98">
        <v>0</v>
      </c>
      <c r="Q18" s="88"/>
      <c r="R18" s="98">
        <v>0</v>
      </c>
      <c r="S18" s="88"/>
      <c r="T18" s="98">
        <v>0</v>
      </c>
      <c r="U18" s="88"/>
      <c r="V18" s="98">
        <v>0</v>
      </c>
      <c r="W18" s="88"/>
      <c r="X18" s="98">
        <v>0</v>
      </c>
      <c r="Y18" s="88"/>
      <c r="Z18" s="98">
        <v>-3433</v>
      </c>
      <c r="AA18" s="88"/>
      <c r="AB18" s="98">
        <v>-4120</v>
      </c>
      <c r="AC18" s="88"/>
      <c r="AD18" s="98">
        <v>-4120</v>
      </c>
      <c r="AE18" s="88"/>
      <c r="AF18" s="98">
        <v>-4120</v>
      </c>
      <c r="AG18" s="88"/>
      <c r="AH18" s="100">
        <v>0</v>
      </c>
      <c r="AI18" s="88"/>
      <c r="AJ18" s="100">
        <v>0</v>
      </c>
      <c r="AK18" s="88"/>
      <c r="AL18" s="100">
        <v>0</v>
      </c>
      <c r="AM18" s="88"/>
      <c r="AN18" s="100">
        <v>0</v>
      </c>
      <c r="AO18" s="88"/>
      <c r="AP18" s="100">
        <v>0</v>
      </c>
      <c r="AR18" s="100">
        <v>0</v>
      </c>
    </row>
    <row r="19" spans="1:44" ht="12.75" customHeight="1" x14ac:dyDescent="0.25">
      <c r="A19" s="99" t="s">
        <v>45</v>
      </c>
      <c r="B19" s="98">
        <v>0</v>
      </c>
      <c r="C19" s="99"/>
      <c r="D19" s="22">
        <v>0</v>
      </c>
      <c r="E19" s="99"/>
      <c r="F19" s="98">
        <v>4850</v>
      </c>
      <c r="G19" s="88"/>
      <c r="H19" s="98">
        <v>8765</v>
      </c>
      <c r="I19" s="88"/>
      <c r="J19" s="98">
        <v>14747</v>
      </c>
      <c r="K19" s="88"/>
      <c r="L19" s="98">
        <v>19473</v>
      </c>
      <c r="M19" s="88"/>
      <c r="N19" s="98">
        <v>22380</v>
      </c>
      <c r="O19" s="88"/>
      <c r="P19" s="98">
        <v>21677</v>
      </c>
      <c r="Q19" s="88"/>
      <c r="R19" s="98">
        <v>25413</v>
      </c>
      <c r="S19" s="88"/>
      <c r="T19" s="98">
        <v>32928</v>
      </c>
      <c r="U19" s="88"/>
      <c r="V19" s="98">
        <v>27786</v>
      </c>
      <c r="W19" s="88"/>
      <c r="X19" s="98">
        <v>24075</v>
      </c>
      <c r="Y19" s="88"/>
      <c r="Z19" s="98">
        <v>23772</v>
      </c>
      <c r="AA19" s="88"/>
      <c r="AB19" s="98">
        <v>42371</v>
      </c>
      <c r="AC19" s="88"/>
      <c r="AD19" s="98">
        <v>49139</v>
      </c>
      <c r="AE19" s="88"/>
      <c r="AF19" s="98">
        <v>18296</v>
      </c>
      <c r="AG19" s="88"/>
      <c r="AH19" s="100">
        <v>33252</v>
      </c>
      <c r="AI19" s="88"/>
      <c r="AJ19" s="100">
        <v>37034</v>
      </c>
      <c r="AK19" s="88"/>
      <c r="AL19" s="100">
        <v>49766</v>
      </c>
      <c r="AM19" s="88"/>
      <c r="AN19" s="100">
        <v>39682</v>
      </c>
      <c r="AO19" s="88"/>
      <c r="AP19" s="100">
        <v>65584</v>
      </c>
      <c r="AR19" s="100">
        <v>58879</v>
      </c>
    </row>
    <row r="20" spans="1:44" ht="12.75" customHeight="1" x14ac:dyDescent="0.25">
      <c r="A20" s="99" t="s">
        <v>46</v>
      </c>
      <c r="B20" s="98">
        <v>0</v>
      </c>
      <c r="C20" s="99"/>
      <c r="D20" s="22">
        <v>0</v>
      </c>
      <c r="E20" s="99"/>
      <c r="F20" s="98">
        <v>0</v>
      </c>
      <c r="G20" s="88"/>
      <c r="H20" s="98">
        <v>0</v>
      </c>
      <c r="I20" s="88"/>
      <c r="J20" s="98">
        <v>0</v>
      </c>
      <c r="K20" s="88"/>
      <c r="L20" s="98">
        <v>0</v>
      </c>
      <c r="M20" s="88"/>
      <c r="N20" s="98">
        <v>0</v>
      </c>
      <c r="O20" s="88"/>
      <c r="P20" s="98">
        <v>0</v>
      </c>
      <c r="Q20" s="88"/>
      <c r="R20" s="98">
        <v>0</v>
      </c>
      <c r="S20" s="88"/>
      <c r="T20" s="98">
        <v>0</v>
      </c>
      <c r="U20" s="88"/>
      <c r="V20" s="98">
        <v>0</v>
      </c>
      <c r="W20" s="88"/>
      <c r="X20" s="98">
        <v>0</v>
      </c>
      <c r="Y20" s="88"/>
      <c r="Z20" s="98">
        <v>3961</v>
      </c>
      <c r="AA20" s="88"/>
      <c r="AB20" s="98">
        <v>807</v>
      </c>
      <c r="AC20" s="88"/>
      <c r="AD20" s="98">
        <v>676</v>
      </c>
      <c r="AE20" s="88"/>
      <c r="AF20" s="98">
        <v>0</v>
      </c>
      <c r="AG20" s="88"/>
      <c r="AH20" s="100">
        <v>0</v>
      </c>
      <c r="AI20" s="88"/>
      <c r="AJ20" s="100">
        <v>122</v>
      </c>
      <c r="AK20" s="88"/>
      <c r="AL20" s="100">
        <v>0</v>
      </c>
      <c r="AM20" s="88"/>
      <c r="AN20" s="100">
        <v>0</v>
      </c>
      <c r="AO20" s="88"/>
      <c r="AP20" s="100">
        <v>0</v>
      </c>
      <c r="AR20" s="100">
        <v>0</v>
      </c>
    </row>
    <row r="21" spans="1:44" ht="12.75" customHeight="1" x14ac:dyDescent="0.25">
      <c r="A21" s="99" t="s">
        <v>47</v>
      </c>
      <c r="B21" s="101">
        <v>0</v>
      </c>
      <c r="C21" s="99"/>
      <c r="D21" s="23">
        <v>0</v>
      </c>
      <c r="E21" s="99"/>
      <c r="F21" s="101">
        <v>0</v>
      </c>
      <c r="G21" s="88"/>
      <c r="H21" s="101">
        <v>0</v>
      </c>
      <c r="I21" s="88"/>
      <c r="J21" s="101">
        <v>0</v>
      </c>
      <c r="K21" s="88"/>
      <c r="L21" s="101">
        <v>0</v>
      </c>
      <c r="M21" s="88"/>
      <c r="N21" s="101">
        <v>0</v>
      </c>
      <c r="O21" s="88"/>
      <c r="P21" s="101">
        <v>0</v>
      </c>
      <c r="Q21" s="88"/>
      <c r="R21" s="101">
        <v>0</v>
      </c>
      <c r="S21" s="88"/>
      <c r="T21" s="101">
        <v>0</v>
      </c>
      <c r="U21" s="88"/>
      <c r="V21" s="101">
        <v>0</v>
      </c>
      <c r="W21" s="88"/>
      <c r="X21" s="101">
        <v>0</v>
      </c>
      <c r="Y21" s="88"/>
      <c r="Z21" s="101">
        <v>-6287</v>
      </c>
      <c r="AA21" s="88"/>
      <c r="AB21" s="101">
        <v>-7727</v>
      </c>
      <c r="AC21" s="88"/>
      <c r="AD21" s="98">
        <v>-7489</v>
      </c>
      <c r="AE21" s="88"/>
      <c r="AF21" s="98">
        <v>-7236</v>
      </c>
      <c r="AG21" s="88"/>
      <c r="AH21" s="100">
        <v>0</v>
      </c>
      <c r="AI21" s="88"/>
      <c r="AJ21" s="100">
        <v>0</v>
      </c>
      <c r="AK21" s="88"/>
      <c r="AL21" s="100">
        <v>0</v>
      </c>
      <c r="AM21" s="88"/>
      <c r="AN21" s="100">
        <v>0</v>
      </c>
      <c r="AO21" s="88"/>
      <c r="AP21" s="100">
        <v>0</v>
      </c>
      <c r="AR21" s="100">
        <v>0</v>
      </c>
    </row>
    <row r="22" spans="1:44" ht="12.75" customHeight="1" x14ac:dyDescent="0.25">
      <c r="A22" s="99" t="s">
        <v>48</v>
      </c>
      <c r="B22" s="98">
        <v>0</v>
      </c>
      <c r="C22" s="99"/>
      <c r="D22" s="22">
        <v>0</v>
      </c>
      <c r="E22" s="99"/>
      <c r="F22" s="98">
        <v>0</v>
      </c>
      <c r="G22" s="88"/>
      <c r="H22" s="98">
        <v>0</v>
      </c>
      <c r="I22" s="88"/>
      <c r="J22" s="98">
        <v>0</v>
      </c>
      <c r="K22" s="88"/>
      <c r="L22" s="98">
        <v>0</v>
      </c>
      <c r="M22" s="88"/>
      <c r="N22" s="98">
        <v>0</v>
      </c>
      <c r="O22" s="88"/>
      <c r="P22" s="98">
        <v>0</v>
      </c>
      <c r="Q22" s="88"/>
      <c r="R22" s="98">
        <v>0</v>
      </c>
      <c r="S22" s="88"/>
      <c r="T22" s="98">
        <v>0</v>
      </c>
      <c r="U22" s="88"/>
      <c r="V22" s="98">
        <v>2192</v>
      </c>
      <c r="W22" s="88"/>
      <c r="X22" s="98">
        <v>15276</v>
      </c>
      <c r="Y22" s="88"/>
      <c r="Z22" s="98">
        <v>6378</v>
      </c>
      <c r="AA22" s="88"/>
      <c r="AB22" s="98">
        <v>40384</v>
      </c>
      <c r="AC22" s="88"/>
      <c r="AD22" s="98">
        <v>2391</v>
      </c>
      <c r="AE22" s="88"/>
      <c r="AF22" s="98">
        <v>0</v>
      </c>
      <c r="AG22" s="88"/>
      <c r="AH22" s="100">
        <v>-54</v>
      </c>
      <c r="AI22" s="88"/>
      <c r="AJ22" s="100">
        <v>0</v>
      </c>
      <c r="AK22" s="88"/>
      <c r="AL22" s="100">
        <v>0</v>
      </c>
      <c r="AM22" s="88"/>
      <c r="AN22" s="100">
        <v>0</v>
      </c>
      <c r="AO22" s="88"/>
      <c r="AP22" s="100">
        <v>0</v>
      </c>
      <c r="AR22" s="100">
        <v>0</v>
      </c>
    </row>
    <row r="23" spans="1:44" ht="12.75" customHeight="1" x14ac:dyDescent="0.25">
      <c r="A23" s="99" t="s">
        <v>49</v>
      </c>
      <c r="B23" s="98">
        <v>0</v>
      </c>
      <c r="C23" s="99"/>
      <c r="D23" s="22">
        <v>21000</v>
      </c>
      <c r="E23" s="99"/>
      <c r="F23" s="98">
        <v>0</v>
      </c>
      <c r="G23" s="88"/>
      <c r="H23" s="98">
        <v>0</v>
      </c>
      <c r="I23" s="88"/>
      <c r="J23" s="98">
        <v>0</v>
      </c>
      <c r="K23" s="88"/>
      <c r="L23" s="98">
        <v>0</v>
      </c>
      <c r="M23" s="88"/>
      <c r="N23" s="98">
        <v>920</v>
      </c>
      <c r="O23" s="88"/>
      <c r="P23" s="98">
        <v>0</v>
      </c>
      <c r="Q23" s="88"/>
      <c r="R23" s="98">
        <v>0</v>
      </c>
      <c r="S23" s="88"/>
      <c r="T23" s="98">
        <v>0</v>
      </c>
      <c r="U23" s="88"/>
      <c r="V23" s="98">
        <v>0</v>
      </c>
      <c r="W23" s="88"/>
      <c r="X23" s="98">
        <v>0</v>
      </c>
      <c r="Y23" s="88"/>
      <c r="Z23" s="98">
        <v>41820</v>
      </c>
      <c r="AA23" s="88"/>
      <c r="AB23" s="98">
        <v>9556</v>
      </c>
      <c r="AC23" s="88"/>
      <c r="AD23" s="98">
        <v>2893</v>
      </c>
      <c r="AE23" s="88"/>
      <c r="AF23" s="98">
        <v>10700</v>
      </c>
      <c r="AG23" s="88"/>
      <c r="AH23" s="100">
        <v>104593</v>
      </c>
      <c r="AI23" s="88"/>
      <c r="AJ23" s="100">
        <v>20453</v>
      </c>
      <c r="AK23" s="88"/>
      <c r="AL23" s="100">
        <v>-9709</v>
      </c>
      <c r="AM23" s="88"/>
      <c r="AN23" s="100">
        <v>6932</v>
      </c>
      <c r="AO23" s="88"/>
      <c r="AP23" s="100">
        <v>1154</v>
      </c>
      <c r="AR23" s="100">
        <v>5353</v>
      </c>
    </row>
    <row r="24" spans="1:44" ht="12.75" customHeight="1" x14ac:dyDescent="0.25">
      <c r="A24" s="99" t="s">
        <v>50</v>
      </c>
      <c r="B24" s="98">
        <v>0</v>
      </c>
      <c r="C24" s="99"/>
      <c r="D24" s="22">
        <v>0</v>
      </c>
      <c r="E24" s="99"/>
      <c r="F24" s="98">
        <v>0</v>
      </c>
      <c r="G24" s="88"/>
      <c r="H24" s="98">
        <v>0</v>
      </c>
      <c r="I24" s="88"/>
      <c r="J24" s="98">
        <v>0</v>
      </c>
      <c r="K24" s="88"/>
      <c r="L24" s="98">
        <v>0</v>
      </c>
      <c r="M24" s="88"/>
      <c r="N24" s="98">
        <v>0</v>
      </c>
      <c r="O24" s="88"/>
      <c r="P24" s="98">
        <v>0</v>
      </c>
      <c r="Q24" s="88"/>
      <c r="R24" s="98">
        <v>0</v>
      </c>
      <c r="S24" s="88"/>
      <c r="T24" s="98">
        <v>0</v>
      </c>
      <c r="U24" s="88"/>
      <c r="V24" s="98">
        <v>0</v>
      </c>
      <c r="W24" s="88"/>
      <c r="X24" s="98">
        <v>0</v>
      </c>
      <c r="Y24" s="88"/>
      <c r="Z24" s="98">
        <v>0</v>
      </c>
      <c r="AA24" s="88"/>
      <c r="AB24" s="98">
        <v>0</v>
      </c>
      <c r="AC24" s="88"/>
      <c r="AD24" s="98">
        <v>-47945</v>
      </c>
      <c r="AE24" s="88"/>
      <c r="AF24" s="98">
        <v>0</v>
      </c>
      <c r="AG24" s="88"/>
      <c r="AH24" s="100">
        <v>0</v>
      </c>
      <c r="AI24" s="88"/>
      <c r="AJ24" s="100">
        <v>0</v>
      </c>
      <c r="AK24" s="88"/>
      <c r="AL24" s="100">
        <v>0</v>
      </c>
      <c r="AM24" s="88"/>
      <c r="AN24" s="100">
        <v>0</v>
      </c>
      <c r="AO24" s="88"/>
      <c r="AP24" s="100">
        <v>0</v>
      </c>
      <c r="AR24" s="100">
        <v>0</v>
      </c>
    </row>
    <row r="25" spans="1:44" ht="12.75" customHeight="1" x14ac:dyDescent="0.25">
      <c r="A25" s="99" t="s">
        <v>51</v>
      </c>
      <c r="B25" s="98">
        <v>0</v>
      </c>
      <c r="C25" s="99"/>
      <c r="D25" s="22">
        <v>0</v>
      </c>
      <c r="E25" s="99"/>
      <c r="F25" s="98">
        <v>0</v>
      </c>
      <c r="G25" s="88"/>
      <c r="H25" s="98">
        <v>0</v>
      </c>
      <c r="I25" s="88"/>
      <c r="J25" s="98">
        <v>0</v>
      </c>
      <c r="K25" s="88"/>
      <c r="L25" s="98">
        <v>0</v>
      </c>
      <c r="M25" s="88"/>
      <c r="N25" s="98">
        <v>0</v>
      </c>
      <c r="O25" s="88"/>
      <c r="P25" s="98">
        <v>0</v>
      </c>
      <c r="Q25" s="88"/>
      <c r="R25" s="98">
        <v>0</v>
      </c>
      <c r="S25" s="88"/>
      <c r="T25" s="98">
        <v>0</v>
      </c>
      <c r="U25" s="88"/>
      <c r="V25" s="98">
        <v>0</v>
      </c>
      <c r="W25" s="88"/>
      <c r="X25" s="98">
        <v>2528</v>
      </c>
      <c r="Y25" s="88"/>
      <c r="Z25" s="98">
        <v>381</v>
      </c>
      <c r="AA25" s="88"/>
      <c r="AB25" s="98">
        <v>26700</v>
      </c>
      <c r="AC25" s="88"/>
      <c r="AD25" s="98">
        <v>15236</v>
      </c>
      <c r="AE25" s="88"/>
      <c r="AF25" s="98">
        <v>12054</v>
      </c>
      <c r="AG25" s="88"/>
      <c r="AH25" s="100">
        <v>13543</v>
      </c>
      <c r="AI25" s="88"/>
      <c r="AJ25" s="100">
        <v>1641</v>
      </c>
      <c r="AK25" s="88"/>
      <c r="AL25" s="100">
        <v>13603</v>
      </c>
      <c r="AM25" s="88"/>
      <c r="AN25" s="100">
        <v>43757</v>
      </c>
      <c r="AO25" s="88"/>
      <c r="AP25" s="100">
        <v>423</v>
      </c>
      <c r="AR25" s="100">
        <v>5528</v>
      </c>
    </row>
    <row r="26" spans="1:44" ht="12.5" x14ac:dyDescent="0.25">
      <c r="A26" s="99" t="s">
        <v>52</v>
      </c>
      <c r="B26" s="24">
        <v>0</v>
      </c>
      <c r="C26" s="99"/>
      <c r="D26" s="22">
        <v>0</v>
      </c>
      <c r="E26" s="99"/>
      <c r="F26" s="24">
        <v>0</v>
      </c>
      <c r="G26" s="88"/>
      <c r="H26" s="24">
        <v>0</v>
      </c>
      <c r="I26" s="88"/>
      <c r="J26" s="24">
        <v>0</v>
      </c>
      <c r="K26" s="88"/>
      <c r="L26" s="24">
        <v>0</v>
      </c>
      <c r="M26" s="88"/>
      <c r="N26" s="24">
        <v>0</v>
      </c>
      <c r="O26" s="88"/>
      <c r="P26" s="24">
        <v>0</v>
      </c>
      <c r="Q26" s="88"/>
      <c r="R26" s="24">
        <v>0</v>
      </c>
      <c r="S26" s="88"/>
      <c r="T26" s="24">
        <v>29</v>
      </c>
      <c r="U26" s="88"/>
      <c r="V26" s="24">
        <v>-7048</v>
      </c>
      <c r="W26" s="88"/>
      <c r="X26" s="24">
        <v>7450</v>
      </c>
      <c r="Y26" s="88"/>
      <c r="Z26" s="24">
        <v>5863</v>
      </c>
      <c r="AA26" s="88"/>
      <c r="AB26" s="24">
        <v>16474</v>
      </c>
      <c r="AC26" s="88"/>
      <c r="AD26" s="24">
        <v>-11445</v>
      </c>
      <c r="AE26" s="88"/>
      <c r="AF26" s="24">
        <v>20289</v>
      </c>
      <c r="AG26" s="88"/>
      <c r="AH26" s="25">
        <v>24533</v>
      </c>
      <c r="AI26" s="88"/>
      <c r="AJ26" s="25">
        <v>-6854</v>
      </c>
      <c r="AK26" s="88"/>
      <c r="AL26" s="25">
        <v>4424</v>
      </c>
      <c r="AM26" s="88"/>
      <c r="AN26" s="25">
        <v>29724</v>
      </c>
      <c r="AO26" s="88"/>
      <c r="AP26" s="25">
        <v>2406</v>
      </c>
      <c r="AR26" s="25">
        <v>-3994</v>
      </c>
    </row>
    <row r="27" spans="1:44" ht="12.75" customHeight="1" x14ac:dyDescent="0.25">
      <c r="A27" s="102" t="s">
        <v>53</v>
      </c>
      <c r="B27" s="26">
        <v>7535</v>
      </c>
      <c r="C27" s="102"/>
      <c r="D27" s="26">
        <v>11235</v>
      </c>
      <c r="E27" s="102"/>
      <c r="F27" s="26">
        <v>31501</v>
      </c>
      <c r="G27" s="88"/>
      <c r="H27" s="26">
        <v>50844</v>
      </c>
      <c r="I27" s="88"/>
      <c r="J27" s="26">
        <v>81100</v>
      </c>
      <c r="K27" s="88"/>
      <c r="L27" s="26">
        <v>116768</v>
      </c>
      <c r="M27" s="88"/>
      <c r="N27" s="26">
        <v>144515</v>
      </c>
      <c r="O27" s="88"/>
      <c r="P27" s="26">
        <v>165384</v>
      </c>
      <c r="Q27" s="88"/>
      <c r="R27" s="26">
        <v>140014</v>
      </c>
      <c r="S27" s="88"/>
      <c r="T27" s="26">
        <v>143406</v>
      </c>
      <c r="U27" s="88"/>
      <c r="V27" s="26">
        <v>181126</v>
      </c>
      <c r="W27" s="88"/>
      <c r="X27" s="26">
        <v>243140</v>
      </c>
      <c r="Y27" s="88"/>
      <c r="Z27" s="26">
        <v>282767</v>
      </c>
      <c r="AA27" s="88"/>
      <c r="AB27" s="26">
        <v>238399</v>
      </c>
      <c r="AC27" s="88"/>
      <c r="AD27" s="27">
        <v>326141</v>
      </c>
      <c r="AE27" s="88"/>
      <c r="AF27" s="27">
        <v>386547</v>
      </c>
      <c r="AG27" s="88"/>
      <c r="AH27" s="28">
        <v>399779</v>
      </c>
      <c r="AI27" s="88"/>
      <c r="AJ27" s="28">
        <v>349118</v>
      </c>
      <c r="AK27" s="88"/>
      <c r="AL27" s="28">
        <v>281063</v>
      </c>
      <c r="AM27" s="88"/>
      <c r="AN27" s="28">
        <v>339832</v>
      </c>
      <c r="AO27" s="88"/>
      <c r="AP27" s="28">
        <v>468682</v>
      </c>
      <c r="AR27" s="28">
        <v>433167</v>
      </c>
    </row>
    <row r="28" spans="1:44" ht="12" customHeight="1" x14ac:dyDescent="0.25">
      <c r="A28" s="3"/>
      <c r="B28" s="3"/>
      <c r="C28" s="3"/>
      <c r="D28" s="3"/>
      <c r="E28" s="3"/>
      <c r="F28" s="8"/>
      <c r="G28" s="3"/>
      <c r="H28" s="8"/>
      <c r="I28" s="3"/>
      <c r="J28" s="8"/>
      <c r="K28" s="3"/>
      <c r="L28" s="8"/>
      <c r="M28" s="3"/>
      <c r="N28" s="8"/>
      <c r="O28" s="3"/>
      <c r="P28" s="8"/>
      <c r="Q28" s="8"/>
      <c r="R28" s="8"/>
      <c r="S28" s="3"/>
      <c r="T28" s="8"/>
      <c r="U28" s="3"/>
      <c r="V28" s="8"/>
      <c r="W28" s="3"/>
      <c r="X28" s="8"/>
      <c r="Y28" s="3"/>
      <c r="Z28" s="8"/>
      <c r="AA28" s="3"/>
      <c r="AB28" s="8"/>
      <c r="AC28" s="3"/>
      <c r="AD28" s="8"/>
      <c r="AE28" s="3"/>
      <c r="AF28" s="8"/>
      <c r="AG28" s="9"/>
      <c r="AH28" s="8"/>
      <c r="AI28" s="3"/>
      <c r="AJ28" s="9"/>
      <c r="AK28" s="3"/>
      <c r="AL28" s="9"/>
      <c r="AM28" s="3"/>
      <c r="AN28" s="9"/>
      <c r="AO28" s="3"/>
      <c r="AP28" s="9"/>
      <c r="AR28" s="9"/>
    </row>
    <row r="29" spans="1:44" ht="12.75" customHeight="1" x14ac:dyDescent="0.25">
      <c r="A29" s="131" t="s">
        <v>54</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3"/>
      <c r="AH29" s="3"/>
      <c r="AI29" s="3"/>
      <c r="AJ29" s="3"/>
      <c r="AK29" s="3"/>
      <c r="AL29" s="3"/>
      <c r="AM29" s="3"/>
      <c r="AN29" s="3"/>
      <c r="AO29" s="3"/>
      <c r="AP29" s="3"/>
      <c r="AR29" s="3"/>
    </row>
    <row r="30" spans="1:44" ht="12.75" customHeight="1" x14ac:dyDescent="0.25">
      <c r="A30" s="131" t="s">
        <v>55</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3"/>
      <c r="AH30" s="3"/>
      <c r="AI30" s="3"/>
      <c r="AJ30" s="3"/>
      <c r="AK30" s="3"/>
      <c r="AL30" s="3"/>
      <c r="AM30" s="3"/>
      <c r="AN30" s="3"/>
      <c r="AO30" s="3"/>
      <c r="AP30" s="3"/>
      <c r="AR30" s="3"/>
    </row>
    <row r="31" spans="1:44" ht="27" customHeight="1" x14ac:dyDescent="0.25">
      <c r="A31" s="128" t="s">
        <v>56</v>
      </c>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3"/>
      <c r="AH31" s="3"/>
      <c r="AI31" s="3"/>
      <c r="AJ31" s="3"/>
      <c r="AK31" s="3"/>
      <c r="AL31" s="3"/>
      <c r="AM31" s="3"/>
      <c r="AN31" s="3"/>
      <c r="AO31" s="3"/>
      <c r="AP31" s="3"/>
      <c r="AR31" s="3"/>
    </row>
    <row r="32" spans="1:44" ht="12.75" customHeight="1" x14ac:dyDescent="0.25">
      <c r="A32" s="131" t="s">
        <v>57</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3"/>
      <c r="AH32" s="3"/>
      <c r="AI32" s="3"/>
      <c r="AJ32" s="3"/>
      <c r="AK32" s="3"/>
      <c r="AL32" s="3"/>
      <c r="AM32" s="3"/>
      <c r="AN32" s="3"/>
      <c r="AO32" s="3"/>
      <c r="AP32" s="3"/>
      <c r="AR32" s="3"/>
    </row>
    <row r="33" spans="1:44" ht="12.75" customHeight="1" x14ac:dyDescent="0.25">
      <c r="A33" s="131" t="s">
        <v>58</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3"/>
      <c r="AH33" s="3"/>
      <c r="AI33" s="3"/>
      <c r="AJ33" s="3"/>
      <c r="AK33" s="3"/>
      <c r="AL33" s="3"/>
      <c r="AM33" s="3"/>
      <c r="AN33" s="3"/>
      <c r="AO33" s="3"/>
      <c r="AP33" s="3"/>
      <c r="AR33" s="3"/>
    </row>
    <row r="34" spans="1:44" ht="12.75" customHeight="1" x14ac:dyDescent="0.25">
      <c r="A34" s="13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3"/>
      <c r="AH34" s="3"/>
      <c r="AI34" s="3"/>
      <c r="AJ34" s="3"/>
      <c r="AK34" s="3"/>
      <c r="AL34" s="3"/>
      <c r="AM34" s="3"/>
      <c r="AN34" s="3"/>
      <c r="AO34" s="3"/>
      <c r="AP34" s="3"/>
      <c r="AR34" s="3"/>
    </row>
    <row r="35" spans="1:44" ht="12"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R35" s="3"/>
    </row>
    <row r="36" spans="1:44" ht="12.75" customHeight="1" x14ac:dyDescent="0.25">
      <c r="A36" s="131" t="s">
        <v>26</v>
      </c>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3"/>
      <c r="AH36" s="3"/>
      <c r="AI36" s="3"/>
      <c r="AJ36" s="3"/>
      <c r="AK36" s="3"/>
      <c r="AL36" s="3"/>
      <c r="AM36" s="3"/>
      <c r="AN36" s="3"/>
      <c r="AO36" s="3"/>
      <c r="AP36" s="3"/>
      <c r="AR36" s="3"/>
    </row>
    <row r="37" spans="1:44" ht="16.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R37" s="3"/>
    </row>
    <row r="38" spans="1:44" ht="16.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R38" s="11"/>
    </row>
    <row r="39" spans="1:44" ht="16.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R39" s="11"/>
    </row>
    <row r="40" spans="1:44" ht="16.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R40" s="11"/>
    </row>
    <row r="41" spans="1:44" ht="16.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R41" s="11"/>
    </row>
    <row r="42" spans="1:44" ht="16.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R42" s="11"/>
    </row>
    <row r="43" spans="1:44" ht="16.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R43" s="11"/>
    </row>
    <row r="44" spans="1:44" ht="16.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R44" s="11"/>
    </row>
    <row r="45" spans="1:44" ht="16.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R45" s="11"/>
    </row>
    <row r="46" spans="1:44" ht="16.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R46" s="11"/>
    </row>
    <row r="47" spans="1:44" ht="16.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R47" s="11"/>
    </row>
    <row r="48" spans="1:44" ht="16.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R48" s="11"/>
    </row>
    <row r="49" spans="1:44" ht="16.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R49" s="11"/>
    </row>
    <row r="50" spans="1:44" ht="16.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R50" s="11"/>
    </row>
    <row r="51" spans="1:44" ht="16.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R51" s="11"/>
    </row>
    <row r="52" spans="1:44" ht="1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R52" s="11"/>
    </row>
    <row r="53" spans="1:44" ht="16.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R53" s="11"/>
    </row>
    <row r="54" spans="1:44" ht="1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R54" s="11"/>
    </row>
    <row r="55" spans="1:44" ht="1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R55" s="11"/>
    </row>
    <row r="56" spans="1:44" ht="1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R56" s="11"/>
    </row>
    <row r="57" spans="1:44" ht="1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R57" s="11"/>
    </row>
    <row r="58" spans="1:44" ht="1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R58" s="11"/>
    </row>
    <row r="59" spans="1:44" ht="1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R59" s="11"/>
    </row>
    <row r="60" spans="1:44" ht="1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R60" s="11"/>
    </row>
    <row r="61" spans="1:44" ht="16.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R61" s="11"/>
    </row>
    <row r="62" spans="1:44" ht="16.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R62" s="11"/>
    </row>
    <row r="63" spans="1:44" ht="16.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R63" s="11"/>
    </row>
    <row r="64" spans="1:44" ht="16.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R64" s="11"/>
    </row>
    <row r="65" spans="1:44" ht="16.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R65" s="11"/>
    </row>
    <row r="66" spans="1:44" ht="16.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R66" s="11"/>
    </row>
    <row r="67" spans="1:44" ht="16.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R67" s="11"/>
    </row>
    <row r="68" spans="1:44" ht="16.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R68" s="11"/>
    </row>
    <row r="69" spans="1:44" ht="16.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R69" s="11"/>
    </row>
    <row r="70" spans="1:44" ht="16.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R70" s="11"/>
    </row>
    <row r="71" spans="1:44" ht="16.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R71" s="11"/>
    </row>
    <row r="72" spans="1:44" ht="16.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R72" s="11"/>
    </row>
    <row r="73" spans="1:44" ht="16.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R73" s="11"/>
    </row>
    <row r="74" spans="1:44" ht="16.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R74" s="11"/>
    </row>
    <row r="75" spans="1:44" ht="16.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R75" s="11"/>
    </row>
    <row r="76" spans="1:44" ht="16.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R76" s="11"/>
    </row>
    <row r="77" spans="1:44" ht="16.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R77" s="11"/>
    </row>
    <row r="78" spans="1:44" ht="16.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R78" s="11"/>
    </row>
    <row r="79" spans="1:44" ht="16.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R79" s="11"/>
    </row>
    <row r="80" spans="1:44" ht="16.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R80" s="11"/>
    </row>
    <row r="81" spans="1:44" ht="16.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R81" s="11"/>
    </row>
    <row r="82" spans="1:44" ht="16.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R82" s="11"/>
    </row>
    <row r="83" spans="1:44" ht="16.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R83" s="11"/>
    </row>
    <row r="84" spans="1:44" ht="16.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R84" s="11"/>
    </row>
    <row r="85" spans="1:44" ht="16.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R85" s="11"/>
    </row>
    <row r="86" spans="1:44" ht="16.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R86" s="11"/>
    </row>
    <row r="87" spans="1:44" ht="16.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R87" s="11"/>
    </row>
    <row r="88" spans="1:44" ht="16.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R88" s="11"/>
    </row>
    <row r="89" spans="1:44" ht="16.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R89" s="11"/>
    </row>
    <row r="90" spans="1:44" ht="16.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R90" s="11"/>
    </row>
    <row r="91" spans="1:44" ht="16.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R91" s="11"/>
    </row>
    <row r="92" spans="1:44" ht="16.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R92" s="11"/>
    </row>
    <row r="93" spans="1:44" ht="16.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R93" s="11"/>
    </row>
    <row r="94" spans="1:44" ht="16.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R94" s="11"/>
    </row>
    <row r="95" spans="1:44" ht="16.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R95" s="11"/>
    </row>
    <row r="96" spans="1:44" ht="16.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R96" s="11"/>
    </row>
    <row r="97" spans="1:44" ht="16.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R97" s="11"/>
    </row>
    <row r="98" spans="1:44" ht="16.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R98" s="11"/>
    </row>
    <row r="99" spans="1:44" ht="16.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R99" s="11"/>
    </row>
    <row r="100" spans="1:44" ht="16.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R100" s="11"/>
    </row>
    <row r="101" spans="1:44" ht="16.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R101" s="11"/>
    </row>
    <row r="102" spans="1:44" ht="16.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R102" s="11"/>
    </row>
    <row r="103" spans="1:44" ht="16.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R103" s="11"/>
    </row>
    <row r="104" spans="1:44" ht="16.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R104" s="11"/>
    </row>
    <row r="105" spans="1:44" ht="16.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R105" s="11"/>
    </row>
    <row r="106" spans="1:44" ht="16.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R106" s="11"/>
    </row>
    <row r="107" spans="1:44" ht="16.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R107" s="11"/>
    </row>
    <row r="108" spans="1:44" ht="16.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R108" s="11"/>
    </row>
    <row r="109" spans="1:44" ht="16.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R109" s="11"/>
    </row>
    <row r="110" spans="1:44" ht="12"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R110" s="11"/>
    </row>
    <row r="111" spans="1:44" ht="12"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R111" s="11"/>
    </row>
    <row r="112" spans="1:44" ht="12"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R112" s="11"/>
    </row>
    <row r="113" spans="1:44" ht="12"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R113" s="11"/>
    </row>
    <row r="114" spans="1:44" ht="12"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R114" s="11"/>
    </row>
    <row r="115" spans="1:44" ht="12"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R115" s="11"/>
    </row>
    <row r="116" spans="1:44" ht="12"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R116" s="11"/>
    </row>
    <row r="117" spans="1:44" ht="12"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R117" s="11"/>
    </row>
    <row r="118" spans="1:44" ht="12"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R118" s="11"/>
    </row>
    <row r="119" spans="1:44" ht="12"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R119" s="11"/>
    </row>
    <row r="120" spans="1:44" ht="12"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R120" s="11"/>
    </row>
    <row r="121" spans="1:44" ht="12"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R121" s="11"/>
    </row>
    <row r="122" spans="1:44" ht="12"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R122" s="11"/>
    </row>
    <row r="123" spans="1:44" ht="12"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R123" s="11"/>
    </row>
    <row r="124" spans="1:44" ht="12"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R124" s="11"/>
    </row>
    <row r="125" spans="1:44" ht="12"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R125" s="11"/>
    </row>
    <row r="126" spans="1:44" ht="12"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R126" s="11"/>
    </row>
    <row r="127" spans="1:44" ht="12"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R127" s="11"/>
    </row>
    <row r="128" spans="1:44" ht="12"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R128" s="11"/>
    </row>
    <row r="129" spans="1:44" ht="12"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R129" s="11"/>
    </row>
    <row r="130" spans="1:44" ht="12"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R130" s="11"/>
    </row>
    <row r="131" spans="1:44" ht="12"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R131" s="11"/>
    </row>
    <row r="132" spans="1:44" ht="12"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R132" s="11"/>
    </row>
    <row r="133" spans="1:44" ht="12"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R133" s="11"/>
    </row>
    <row r="134" spans="1:44" ht="12"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R134" s="11"/>
    </row>
    <row r="135" spans="1:44" ht="12"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R135" s="11"/>
    </row>
    <row r="136" spans="1:44" ht="12"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R136" s="11"/>
    </row>
    <row r="137" spans="1:44" ht="12"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R137" s="11"/>
    </row>
    <row r="138" spans="1:44" ht="12"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R138" s="11"/>
    </row>
    <row r="139" spans="1:44" ht="12"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R139" s="11"/>
    </row>
    <row r="140" spans="1:44" ht="12"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R140" s="11"/>
    </row>
    <row r="141" spans="1:44" ht="12"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R141" s="11"/>
    </row>
    <row r="142" spans="1:44" ht="12"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R142" s="11"/>
    </row>
    <row r="143" spans="1:44" ht="12"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R143" s="11"/>
    </row>
    <row r="144" spans="1:44" ht="12"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R144" s="11"/>
    </row>
    <row r="145" spans="1:44" ht="12"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R145" s="11"/>
    </row>
    <row r="146" spans="1:44" ht="12"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R146" s="11"/>
    </row>
    <row r="147" spans="1:44" ht="12"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R147" s="11"/>
    </row>
    <row r="148" spans="1:44" ht="12"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R148" s="11"/>
    </row>
    <row r="149" spans="1:44" ht="12"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R149" s="11"/>
    </row>
    <row r="150" spans="1:44" ht="12"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R150" s="11"/>
    </row>
    <row r="151" spans="1:44" ht="12"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R151" s="11"/>
    </row>
    <row r="152" spans="1:44" ht="12"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R152" s="11"/>
    </row>
    <row r="153" spans="1:44" ht="12"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R153" s="11"/>
    </row>
    <row r="154" spans="1:44" ht="12"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R154" s="11"/>
    </row>
    <row r="155" spans="1:44" ht="12"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R155" s="11"/>
    </row>
    <row r="156" spans="1:44" ht="12"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R156" s="11"/>
    </row>
    <row r="157" spans="1:44" ht="12"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R157" s="11"/>
    </row>
    <row r="158" spans="1:44" ht="12"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R158" s="11"/>
    </row>
    <row r="159" spans="1:44" ht="12"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R159" s="11"/>
    </row>
    <row r="160" spans="1:44" ht="12"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R160" s="11"/>
    </row>
    <row r="161" spans="1:44" ht="12"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R161" s="11"/>
    </row>
    <row r="162" spans="1:44" ht="12"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R162" s="11"/>
    </row>
    <row r="163" spans="1:44" ht="12"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R163" s="11"/>
    </row>
    <row r="164" spans="1:44" ht="12"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R164" s="11"/>
    </row>
    <row r="165" spans="1:44" ht="12"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R165" s="11"/>
    </row>
    <row r="166" spans="1:44" ht="12"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R166" s="11"/>
    </row>
    <row r="167" spans="1:44" ht="12"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R167" s="11"/>
    </row>
    <row r="168" spans="1:44" ht="12"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R168" s="11"/>
    </row>
    <row r="169" spans="1:44" ht="12"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R169" s="11"/>
    </row>
    <row r="170" spans="1:44" ht="12"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R170" s="11"/>
    </row>
    <row r="171" spans="1:44" ht="12"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R171" s="11"/>
    </row>
    <row r="172" spans="1:44" ht="12"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R172" s="11"/>
    </row>
    <row r="173" spans="1:44" ht="12"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R173" s="11"/>
    </row>
    <row r="174" spans="1:44" ht="12"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R174" s="11"/>
    </row>
    <row r="175" spans="1:44" ht="12"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R175" s="11"/>
    </row>
    <row r="176" spans="1:44" ht="12"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R176" s="11"/>
    </row>
    <row r="177" spans="1:44" ht="12"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R177" s="11"/>
    </row>
    <row r="178" spans="1:44" ht="12"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R178" s="11"/>
    </row>
    <row r="179" spans="1:44" ht="12"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R179" s="11"/>
    </row>
    <row r="180" spans="1:44" ht="12"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R180" s="11"/>
    </row>
    <row r="181" spans="1:44" ht="12"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R181" s="11"/>
    </row>
    <row r="182" spans="1:44" ht="12"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R182" s="11"/>
    </row>
    <row r="183" spans="1:44" ht="12"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R183" s="11"/>
    </row>
    <row r="184" spans="1:44" ht="12"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R184" s="11"/>
    </row>
    <row r="185" spans="1:44" ht="12"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R185" s="11"/>
    </row>
    <row r="186" spans="1:44" ht="12"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R186" s="11"/>
    </row>
    <row r="187" spans="1:44" ht="12"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R187" s="11"/>
    </row>
    <row r="188" spans="1:44" ht="12"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R188" s="11"/>
    </row>
    <row r="189" spans="1:44" ht="12"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R189" s="11"/>
    </row>
    <row r="190" spans="1:44" ht="12"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R190" s="11"/>
    </row>
    <row r="191" spans="1:44" ht="12"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R191" s="11"/>
    </row>
    <row r="192" spans="1:44" ht="12"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R192" s="11"/>
    </row>
    <row r="193" spans="1:44" ht="12"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R193" s="11"/>
    </row>
    <row r="194" spans="1:44" ht="12"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R194" s="11"/>
    </row>
    <row r="195" spans="1:44" ht="12"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R195" s="11"/>
    </row>
    <row r="196" spans="1:44" ht="12"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R196" s="11"/>
    </row>
    <row r="197" spans="1:44" ht="12"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R197" s="11"/>
    </row>
    <row r="198" spans="1:44" ht="12"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R198" s="11"/>
    </row>
    <row r="199" spans="1:44" ht="12"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R199" s="11"/>
    </row>
    <row r="200" spans="1:44" ht="12"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R200" s="11"/>
    </row>
    <row r="201" spans="1:44" ht="12"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R201" s="11"/>
    </row>
    <row r="202" spans="1:44" ht="12"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R202" s="11"/>
    </row>
    <row r="203" spans="1:44" ht="12"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R203" s="11"/>
    </row>
    <row r="204" spans="1:44" ht="12"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R204" s="11"/>
    </row>
    <row r="205" spans="1:44" ht="12"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R205" s="11"/>
    </row>
    <row r="206" spans="1:44" ht="12"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R206" s="11"/>
    </row>
    <row r="207" spans="1:44" ht="12"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R207" s="11"/>
    </row>
    <row r="208" spans="1:44" ht="12"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R208" s="11"/>
    </row>
    <row r="209" spans="1:44" ht="12"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R209" s="11"/>
    </row>
    <row r="210" spans="1:44" ht="12"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R210" s="11"/>
    </row>
    <row r="211" spans="1:44" ht="12"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R211" s="11"/>
    </row>
    <row r="212" spans="1:44" ht="12"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R212" s="11"/>
    </row>
    <row r="213" spans="1:44" ht="12"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R213" s="11"/>
    </row>
    <row r="214" spans="1:44" ht="12"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R214" s="11"/>
    </row>
    <row r="215" spans="1:44" ht="12"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R215" s="11"/>
    </row>
    <row r="216" spans="1:44" ht="12"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R216" s="11"/>
    </row>
    <row r="217" spans="1:44" ht="12"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R217" s="11"/>
    </row>
    <row r="218" spans="1:44" ht="12"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R218" s="11"/>
    </row>
    <row r="219" spans="1:44" ht="12"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R219" s="11"/>
    </row>
    <row r="220" spans="1:44" ht="12"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R220" s="11"/>
    </row>
    <row r="221" spans="1:44" ht="12"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R221" s="11"/>
    </row>
    <row r="222" spans="1:44" ht="12"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R222" s="11"/>
    </row>
    <row r="223" spans="1:44" ht="12"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R223" s="11"/>
    </row>
    <row r="224" spans="1:44" ht="12"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R224" s="11"/>
    </row>
    <row r="225" spans="1:44" ht="12"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R225" s="11"/>
    </row>
    <row r="226" spans="1:44" ht="12"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R226" s="11"/>
    </row>
    <row r="227" spans="1:44" ht="12"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R227" s="11"/>
    </row>
    <row r="228" spans="1:44" ht="12"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R228" s="11"/>
    </row>
    <row r="229" spans="1:44" ht="12"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R229" s="11"/>
    </row>
    <row r="230" spans="1:44" ht="12"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R230" s="11"/>
    </row>
    <row r="231" spans="1:44" ht="12"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R231" s="11"/>
    </row>
    <row r="232" spans="1:44" ht="12"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R232" s="11"/>
    </row>
    <row r="233" spans="1:44" ht="12"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R233" s="11"/>
    </row>
    <row r="234" spans="1:44" ht="12"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R234" s="11"/>
    </row>
    <row r="235" spans="1:44" ht="12"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R235" s="11"/>
    </row>
    <row r="236" spans="1:44" ht="12"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R236" s="11"/>
    </row>
    <row r="237" spans="1:44" ht="15.75" customHeight="1" x14ac:dyDescent="0.25"/>
    <row r="238" spans="1:44" ht="15.75" customHeight="1" x14ac:dyDescent="0.25"/>
    <row r="239" spans="1:44" ht="15.75" customHeight="1" x14ac:dyDescent="0.25"/>
    <row r="240" spans="1:4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34:AF34"/>
    <mergeCell ref="A36:AF36"/>
    <mergeCell ref="A1:A3"/>
    <mergeCell ref="A4:A5"/>
    <mergeCell ref="A29:AF29"/>
    <mergeCell ref="A30:AF30"/>
    <mergeCell ref="A31:AF31"/>
    <mergeCell ref="A32:AF32"/>
    <mergeCell ref="A33:AF33"/>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5E0B3"/>
    <pageSetUpPr fitToPage="1"/>
  </sheetPr>
  <dimension ref="A1:AN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54296875" defaultRowHeight="15" customHeight="1" x14ac:dyDescent="0.25"/>
  <cols>
    <col min="1" max="1" width="69.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19" width="2.453125" customWidth="1"/>
    <col min="20" max="20" width="9.26953125" customWidth="1"/>
    <col min="21" max="21" width="2.453125" customWidth="1"/>
    <col min="22" max="22" width="9.26953125" customWidth="1"/>
    <col min="23" max="23" width="2.453125" customWidth="1"/>
    <col min="24" max="24" width="9.26953125" customWidth="1"/>
    <col min="25" max="25" width="2.453125" customWidth="1"/>
    <col min="26" max="26" width="9.26953125" customWidth="1"/>
    <col min="27" max="27" width="2.453125" customWidth="1"/>
    <col min="28" max="28" width="9.26953125" customWidth="1"/>
    <col min="29" max="29" width="2.453125" customWidth="1"/>
    <col min="30" max="30" width="9.26953125" customWidth="1"/>
    <col min="31" max="31" width="2.453125" customWidth="1"/>
    <col min="32" max="32" width="9.26953125" customWidth="1"/>
    <col min="33" max="33" width="2.453125" customWidth="1"/>
    <col min="34" max="34" width="9.26953125" customWidth="1"/>
    <col min="35" max="35" width="2.453125" customWidth="1"/>
    <col min="36" max="36" width="9.26953125" customWidth="1"/>
    <col min="37" max="37" width="2.453125" customWidth="1"/>
    <col min="38" max="38" width="9.26953125" customWidth="1"/>
    <col min="39" max="39" width="2.453125" customWidth="1"/>
    <col min="40" max="40" width="9.26953125" customWidth="1"/>
  </cols>
  <sheetData>
    <row r="1" spans="1:40" ht="16.5" customHeight="1" x14ac:dyDescent="0.25">
      <c r="A1" s="134" t="s">
        <v>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ht="16.5" customHeight="1" x14ac:dyDescent="0.25">
      <c r="A2" s="12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row>
    <row r="3" spans="1:40" ht="16.5" customHeight="1" x14ac:dyDescent="0.25">
      <c r="A3" s="129"/>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ht="16.5" customHeight="1" x14ac:dyDescent="0.25">
      <c r="A4" s="128" t="s">
        <v>59</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ht="16.5" customHeight="1" x14ac:dyDescent="0.25">
      <c r="A5" s="129"/>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ht="16.5" customHeight="1" x14ac:dyDescent="0.25">
      <c r="A6" s="3"/>
      <c r="B6" s="12" t="s">
        <v>30</v>
      </c>
      <c r="C6" s="88"/>
      <c r="D6" s="12" t="s">
        <v>31</v>
      </c>
      <c r="E6" s="88"/>
      <c r="F6" s="12" t="s">
        <v>32</v>
      </c>
      <c r="G6" s="88"/>
      <c r="H6" s="12" t="s">
        <v>33</v>
      </c>
      <c r="I6" s="88"/>
      <c r="J6" s="12" t="s">
        <v>34</v>
      </c>
      <c r="K6" s="88"/>
      <c r="L6" s="12" t="s">
        <v>3</v>
      </c>
      <c r="M6" s="88"/>
      <c r="N6" s="12" t="s">
        <v>4</v>
      </c>
      <c r="O6" s="88"/>
      <c r="P6" s="12" t="s">
        <v>5</v>
      </c>
      <c r="Q6" s="88"/>
      <c r="R6" s="12" t="s">
        <v>6</v>
      </c>
      <c r="S6" s="88"/>
      <c r="T6" s="12" t="s">
        <v>7</v>
      </c>
      <c r="U6" s="88"/>
      <c r="V6" s="12" t="s">
        <v>8</v>
      </c>
      <c r="W6" s="88"/>
      <c r="X6" s="12" t="s">
        <v>9</v>
      </c>
      <c r="Y6" s="88"/>
      <c r="Z6" s="12" t="s">
        <v>10</v>
      </c>
      <c r="AA6" s="88"/>
      <c r="AB6" s="12" t="s">
        <v>11</v>
      </c>
      <c r="AC6" s="88"/>
      <c r="AD6" s="12" t="s">
        <v>12</v>
      </c>
      <c r="AE6" s="88"/>
      <c r="AF6" s="12" t="s">
        <v>13</v>
      </c>
      <c r="AG6" s="89"/>
      <c r="AH6" s="12" t="s">
        <v>14</v>
      </c>
      <c r="AI6" s="89"/>
      <c r="AJ6" s="12" t="s">
        <v>15</v>
      </c>
      <c r="AK6" s="89"/>
      <c r="AL6" s="12" t="s">
        <v>16</v>
      </c>
      <c r="AM6" s="89"/>
      <c r="AN6" s="12" t="s">
        <v>17</v>
      </c>
    </row>
    <row r="7" spans="1:40" ht="16.5" customHeight="1" x14ac:dyDescent="0.25">
      <c r="A7" s="3"/>
      <c r="B7" s="15" t="s">
        <v>18</v>
      </c>
      <c r="C7" s="88"/>
      <c r="D7" s="15" t="s">
        <v>18</v>
      </c>
      <c r="E7" s="88"/>
      <c r="F7" s="15" t="s">
        <v>18</v>
      </c>
      <c r="G7" s="88"/>
      <c r="H7" s="15" t="s">
        <v>18</v>
      </c>
      <c r="I7" s="88"/>
      <c r="J7" s="15" t="s">
        <v>18</v>
      </c>
      <c r="K7" s="88"/>
      <c r="L7" s="15" t="s">
        <v>18</v>
      </c>
      <c r="M7" s="88"/>
      <c r="N7" s="15" t="s">
        <v>18</v>
      </c>
      <c r="O7" s="88"/>
      <c r="P7" s="15" t="s">
        <v>18</v>
      </c>
      <c r="Q7" s="88"/>
      <c r="R7" s="15" t="s">
        <v>18</v>
      </c>
      <c r="S7" s="88"/>
      <c r="T7" s="15" t="s">
        <v>18</v>
      </c>
      <c r="U7" s="88"/>
      <c r="V7" s="15" t="s">
        <v>18</v>
      </c>
      <c r="W7" s="88"/>
      <c r="X7" s="15" t="s">
        <v>18</v>
      </c>
      <c r="Y7" s="88"/>
      <c r="Z7" s="15" t="s">
        <v>18</v>
      </c>
      <c r="AA7" s="88"/>
      <c r="AB7" s="15" t="s">
        <v>18</v>
      </c>
      <c r="AC7" s="88"/>
      <c r="AD7" s="15" t="s">
        <v>18</v>
      </c>
      <c r="AE7" s="88"/>
      <c r="AF7" s="15" t="s">
        <v>18</v>
      </c>
      <c r="AG7" s="89"/>
      <c r="AH7" s="15" t="s">
        <v>18</v>
      </c>
      <c r="AI7" s="89"/>
      <c r="AJ7" s="15" t="s">
        <v>18</v>
      </c>
      <c r="AK7" s="89"/>
      <c r="AL7" s="15" t="s">
        <v>18</v>
      </c>
      <c r="AM7" s="89"/>
      <c r="AN7" s="15" t="s">
        <v>18</v>
      </c>
    </row>
    <row r="8" spans="1:40" ht="16.5" customHeight="1" x14ac:dyDescent="0.25">
      <c r="A8" s="91" t="s">
        <v>60</v>
      </c>
      <c r="B8" s="30"/>
      <c r="C8" s="88"/>
      <c r="D8" s="30"/>
      <c r="E8" s="88"/>
      <c r="F8" s="30"/>
      <c r="G8" s="88"/>
      <c r="H8" s="30"/>
      <c r="I8" s="88"/>
      <c r="J8" s="30"/>
      <c r="K8" s="88"/>
      <c r="L8" s="30"/>
      <c r="M8" s="88"/>
      <c r="N8" s="30"/>
      <c r="O8" s="88"/>
      <c r="P8" s="30"/>
      <c r="Q8" s="88"/>
      <c r="R8" s="30"/>
      <c r="S8" s="88"/>
      <c r="T8" s="30"/>
      <c r="U8" s="89"/>
      <c r="V8" s="31"/>
      <c r="W8" s="88"/>
      <c r="X8" s="30"/>
      <c r="Y8" s="88"/>
      <c r="Z8" s="30"/>
      <c r="AA8" s="88"/>
      <c r="AB8" s="30"/>
      <c r="AC8" s="88"/>
      <c r="AD8" s="30"/>
      <c r="AE8" s="88"/>
      <c r="AF8" s="30"/>
      <c r="AG8" s="89"/>
      <c r="AH8" s="30"/>
      <c r="AI8" s="89"/>
      <c r="AJ8" s="30"/>
      <c r="AK8" s="89"/>
      <c r="AL8" s="30"/>
      <c r="AM8" s="89"/>
      <c r="AN8" s="30"/>
    </row>
    <row r="9" spans="1:40" ht="12.75" customHeight="1" x14ac:dyDescent="0.25">
      <c r="A9" s="93" t="s">
        <v>61</v>
      </c>
      <c r="B9" s="103">
        <v>34637</v>
      </c>
      <c r="C9" s="88"/>
      <c r="D9" s="103">
        <v>54377</v>
      </c>
      <c r="E9" s="88"/>
      <c r="F9" s="103">
        <v>89032</v>
      </c>
      <c r="G9" s="88"/>
      <c r="H9" s="103">
        <v>129654</v>
      </c>
      <c r="I9" s="88"/>
      <c r="J9" s="103">
        <v>159973</v>
      </c>
      <c r="K9" s="88"/>
      <c r="L9" s="103">
        <v>165149</v>
      </c>
      <c r="M9" s="88"/>
      <c r="N9" s="103">
        <v>146749</v>
      </c>
      <c r="O9" s="88"/>
      <c r="P9" s="103">
        <v>141808</v>
      </c>
      <c r="Q9" s="88"/>
      <c r="R9" s="103">
        <v>153739</v>
      </c>
      <c r="S9" s="88"/>
      <c r="T9" s="103">
        <v>242022</v>
      </c>
      <c r="U9" s="89"/>
      <c r="V9" s="32">
        <v>247358</v>
      </c>
      <c r="W9" s="88"/>
      <c r="X9" s="103">
        <v>156736</v>
      </c>
      <c r="Y9" s="88"/>
      <c r="Z9" s="103">
        <v>192332</v>
      </c>
      <c r="AA9" s="88"/>
      <c r="AB9" s="103">
        <v>331095</v>
      </c>
      <c r="AC9" s="88"/>
      <c r="AD9" s="104">
        <v>338444</v>
      </c>
      <c r="AE9" s="88"/>
      <c r="AF9" s="104">
        <v>265221</v>
      </c>
      <c r="AG9" s="89"/>
      <c r="AH9" s="104">
        <v>219536</v>
      </c>
      <c r="AI9" s="89"/>
      <c r="AJ9" s="104">
        <v>130289</v>
      </c>
      <c r="AK9" s="89"/>
      <c r="AL9" s="104">
        <v>350722</v>
      </c>
      <c r="AM9" s="89"/>
      <c r="AN9" s="104">
        <v>298070</v>
      </c>
    </row>
    <row r="10" spans="1:40" ht="12.75" customHeight="1" x14ac:dyDescent="0.25">
      <c r="A10" s="93" t="s">
        <v>62</v>
      </c>
      <c r="B10" s="98">
        <v>-24929</v>
      </c>
      <c r="C10" s="88"/>
      <c r="D10" s="98">
        <v>-62845</v>
      </c>
      <c r="E10" s="88"/>
      <c r="F10" s="98">
        <v>-62740</v>
      </c>
      <c r="G10" s="88"/>
      <c r="H10" s="98">
        <v>-76286</v>
      </c>
      <c r="I10" s="88"/>
      <c r="J10" s="98">
        <v>-101326</v>
      </c>
      <c r="K10" s="88"/>
      <c r="L10" s="98">
        <v>-37405</v>
      </c>
      <c r="M10" s="88"/>
      <c r="N10" s="98">
        <v>-46420</v>
      </c>
      <c r="O10" s="88"/>
      <c r="P10" s="98">
        <v>-78999</v>
      </c>
      <c r="Q10" s="88"/>
      <c r="R10" s="98">
        <v>-72122</v>
      </c>
      <c r="S10" s="88"/>
      <c r="T10" s="98">
        <v>-75813</v>
      </c>
      <c r="U10" s="89"/>
      <c r="V10" s="22">
        <v>-80435</v>
      </c>
      <c r="W10" s="88"/>
      <c r="X10" s="98">
        <v>-74157</v>
      </c>
      <c r="Y10" s="88"/>
      <c r="Z10" s="98">
        <v>-60930</v>
      </c>
      <c r="AA10" s="88"/>
      <c r="AB10" s="98">
        <v>-70563</v>
      </c>
      <c r="AC10" s="88"/>
      <c r="AD10" s="100">
        <v>-50467</v>
      </c>
      <c r="AE10" s="88"/>
      <c r="AF10" s="100">
        <v>-38524</v>
      </c>
      <c r="AG10" s="89"/>
      <c r="AH10" s="100">
        <v>-54040</v>
      </c>
      <c r="AI10" s="89"/>
      <c r="AJ10" s="100">
        <v>-53772</v>
      </c>
      <c r="AK10" s="89"/>
      <c r="AL10" s="100">
        <v>-54927</v>
      </c>
      <c r="AM10" s="89"/>
      <c r="AN10" s="100">
        <v>-89024</v>
      </c>
    </row>
    <row r="11" spans="1:40" ht="12.75" customHeight="1" x14ac:dyDescent="0.25">
      <c r="A11" s="93" t="s">
        <v>63</v>
      </c>
      <c r="B11" s="98">
        <v>0</v>
      </c>
      <c r="C11" s="88"/>
      <c r="D11" s="98">
        <v>0</v>
      </c>
      <c r="E11" s="88"/>
      <c r="F11" s="98">
        <v>-1250</v>
      </c>
      <c r="G11" s="88"/>
      <c r="H11" s="98">
        <v>0</v>
      </c>
      <c r="I11" s="88"/>
      <c r="J11" s="98">
        <v>0</v>
      </c>
      <c r="K11" s="88"/>
      <c r="L11" s="98">
        <v>-205</v>
      </c>
      <c r="M11" s="88"/>
      <c r="N11" s="98">
        <v>-239</v>
      </c>
      <c r="O11" s="88"/>
      <c r="P11" s="98">
        <v>-750</v>
      </c>
      <c r="Q11" s="88"/>
      <c r="R11" s="98">
        <v>-253</v>
      </c>
      <c r="S11" s="88"/>
      <c r="T11" s="98">
        <v>-250</v>
      </c>
      <c r="U11" s="89"/>
      <c r="V11" s="22">
        <v>-476</v>
      </c>
      <c r="W11" s="88"/>
      <c r="X11" s="98">
        <v>-197</v>
      </c>
      <c r="Y11" s="88"/>
      <c r="Z11" s="98">
        <v>-308</v>
      </c>
      <c r="AA11" s="88"/>
      <c r="AB11" s="98">
        <v>-64</v>
      </c>
      <c r="AC11" s="88"/>
      <c r="AD11" s="100">
        <v>0</v>
      </c>
      <c r="AE11" s="88"/>
      <c r="AF11" s="100">
        <v>0</v>
      </c>
      <c r="AG11" s="89"/>
      <c r="AH11" s="100">
        <v>0</v>
      </c>
      <c r="AI11" s="89"/>
      <c r="AJ11" s="100">
        <v>0</v>
      </c>
      <c r="AK11" s="89"/>
      <c r="AL11" s="100">
        <v>0</v>
      </c>
      <c r="AM11" s="89"/>
      <c r="AN11" s="100">
        <v>0</v>
      </c>
    </row>
    <row r="12" spans="1:40" ht="12.75" customHeight="1" x14ac:dyDescent="0.25">
      <c r="A12" s="93" t="s">
        <v>64</v>
      </c>
      <c r="B12" s="98">
        <v>-2656</v>
      </c>
      <c r="C12" s="88"/>
      <c r="D12" s="98">
        <v>-4189</v>
      </c>
      <c r="E12" s="88"/>
      <c r="F12" s="98">
        <v>-5696</v>
      </c>
      <c r="G12" s="88"/>
      <c r="H12" s="98">
        <v>-7168</v>
      </c>
      <c r="I12" s="88"/>
      <c r="J12" s="98">
        <v>-6516</v>
      </c>
      <c r="K12" s="88"/>
      <c r="L12" s="98">
        <v>-6290</v>
      </c>
      <c r="M12" s="88"/>
      <c r="N12" s="98">
        <v>-5463</v>
      </c>
      <c r="O12" s="88"/>
      <c r="P12" s="98">
        <v>-7667</v>
      </c>
      <c r="Q12" s="88"/>
      <c r="R12" s="98">
        <v>-9749</v>
      </c>
      <c r="S12" s="88"/>
      <c r="T12" s="98">
        <v>-17323</v>
      </c>
      <c r="U12" s="89"/>
      <c r="V12" s="22">
        <v>-26324</v>
      </c>
      <c r="W12" s="88"/>
      <c r="X12" s="98">
        <v>-37307</v>
      </c>
      <c r="Y12" s="88"/>
      <c r="Z12" s="98">
        <v>-40847</v>
      </c>
      <c r="AA12" s="88"/>
      <c r="AB12" s="98">
        <v>-48652</v>
      </c>
      <c r="AC12" s="88"/>
      <c r="AD12" s="100">
        <v>-43992</v>
      </c>
      <c r="AE12" s="88"/>
      <c r="AF12" s="100">
        <v>-60937</v>
      </c>
      <c r="AG12" s="89"/>
      <c r="AH12" s="100">
        <v>-65297</v>
      </c>
      <c r="AI12" s="89"/>
      <c r="AJ12" s="100">
        <v>-57787</v>
      </c>
      <c r="AK12" s="89"/>
      <c r="AL12" s="100">
        <v>-58307</v>
      </c>
      <c r="AM12" s="89"/>
      <c r="AN12" s="100">
        <v>-64093</v>
      </c>
    </row>
    <row r="13" spans="1:40" ht="12.75" customHeight="1" x14ac:dyDescent="0.25">
      <c r="A13" s="93" t="s">
        <v>65</v>
      </c>
      <c r="B13" s="98">
        <v>0</v>
      </c>
      <c r="C13" s="88"/>
      <c r="D13" s="98">
        <v>256</v>
      </c>
      <c r="E13" s="88"/>
      <c r="F13" s="98">
        <v>0</v>
      </c>
      <c r="G13" s="88"/>
      <c r="H13" s="98">
        <v>0</v>
      </c>
      <c r="I13" s="88"/>
      <c r="J13" s="98">
        <v>177</v>
      </c>
      <c r="K13" s="88"/>
      <c r="L13" s="98">
        <v>0</v>
      </c>
      <c r="M13" s="88"/>
      <c r="N13" s="98">
        <v>0</v>
      </c>
      <c r="O13" s="88"/>
      <c r="P13" s="98">
        <v>1750</v>
      </c>
      <c r="Q13" s="88"/>
      <c r="R13" s="98">
        <v>137</v>
      </c>
      <c r="S13" s="88"/>
      <c r="T13" s="98">
        <v>0</v>
      </c>
      <c r="U13" s="89"/>
      <c r="V13" s="98">
        <v>0</v>
      </c>
      <c r="W13" s="88"/>
      <c r="X13" s="98">
        <v>4513</v>
      </c>
      <c r="Y13" s="88"/>
      <c r="Z13" s="98">
        <v>886</v>
      </c>
      <c r="AA13" s="88"/>
      <c r="AB13" s="98">
        <v>640</v>
      </c>
      <c r="AC13" s="88"/>
      <c r="AD13" s="100">
        <v>1644</v>
      </c>
      <c r="AE13" s="88"/>
      <c r="AF13" s="100">
        <v>5696</v>
      </c>
      <c r="AG13" s="89"/>
      <c r="AH13" s="100">
        <v>14545</v>
      </c>
      <c r="AI13" s="89"/>
      <c r="AJ13" s="100">
        <v>4659</v>
      </c>
      <c r="AK13" s="89"/>
      <c r="AL13" s="100">
        <v>23565</v>
      </c>
      <c r="AM13" s="89"/>
      <c r="AN13" s="100">
        <v>3080</v>
      </c>
    </row>
    <row r="14" spans="1:40" ht="12.75" customHeight="1" x14ac:dyDescent="0.25">
      <c r="A14" s="93" t="s">
        <v>66</v>
      </c>
      <c r="B14" s="98">
        <v>0</v>
      </c>
      <c r="C14" s="88"/>
      <c r="D14" s="98">
        <v>0</v>
      </c>
      <c r="E14" s="88"/>
      <c r="F14" s="98">
        <v>0</v>
      </c>
      <c r="G14" s="88"/>
      <c r="H14" s="98">
        <v>0</v>
      </c>
      <c r="I14" s="88"/>
      <c r="J14" s="98">
        <v>0</v>
      </c>
      <c r="K14" s="88"/>
      <c r="L14" s="98">
        <v>0</v>
      </c>
      <c r="M14" s="88"/>
      <c r="N14" s="98">
        <v>0</v>
      </c>
      <c r="O14" s="88"/>
      <c r="P14" s="98">
        <v>0</v>
      </c>
      <c r="Q14" s="88"/>
      <c r="R14" s="98">
        <v>0</v>
      </c>
      <c r="S14" s="88"/>
      <c r="T14" s="98">
        <v>8055</v>
      </c>
      <c r="U14" s="89"/>
      <c r="V14" s="22">
        <v>8613</v>
      </c>
      <c r="W14" s="88"/>
      <c r="X14" s="98">
        <v>0</v>
      </c>
      <c r="Y14" s="88"/>
      <c r="Z14" s="98">
        <v>49241</v>
      </c>
      <c r="AA14" s="88"/>
      <c r="AB14" s="98">
        <v>0</v>
      </c>
      <c r="AC14" s="88"/>
      <c r="AD14" s="100">
        <v>0</v>
      </c>
      <c r="AE14" s="88"/>
      <c r="AF14" s="100">
        <v>0</v>
      </c>
      <c r="AG14" s="89"/>
      <c r="AH14" s="100">
        <v>0</v>
      </c>
      <c r="AI14" s="89"/>
      <c r="AJ14" s="100">
        <v>0</v>
      </c>
      <c r="AK14" s="89"/>
      <c r="AL14" s="100">
        <v>0</v>
      </c>
      <c r="AM14" s="89"/>
      <c r="AN14" s="100">
        <v>0</v>
      </c>
    </row>
    <row r="15" spans="1:40" ht="12.75" customHeight="1" x14ac:dyDescent="0.25">
      <c r="A15" s="93" t="s">
        <v>67</v>
      </c>
      <c r="B15" s="24">
        <v>0</v>
      </c>
      <c r="C15" s="88"/>
      <c r="D15" s="24">
        <v>0</v>
      </c>
      <c r="E15" s="88"/>
      <c r="F15" s="24">
        <v>0</v>
      </c>
      <c r="G15" s="88"/>
      <c r="H15" s="24">
        <v>0</v>
      </c>
      <c r="I15" s="88"/>
      <c r="J15" s="24">
        <v>0</v>
      </c>
      <c r="K15" s="88"/>
      <c r="L15" s="24">
        <v>0</v>
      </c>
      <c r="M15" s="88"/>
      <c r="N15" s="24">
        <v>0</v>
      </c>
      <c r="O15" s="88"/>
      <c r="P15" s="24">
        <v>0</v>
      </c>
      <c r="Q15" s="88"/>
      <c r="R15" s="24">
        <v>0</v>
      </c>
      <c r="S15" s="88"/>
      <c r="T15" s="24">
        <v>0</v>
      </c>
      <c r="U15" s="89"/>
      <c r="V15" s="33">
        <v>3624</v>
      </c>
      <c r="W15" s="88"/>
      <c r="X15" s="24">
        <v>0</v>
      </c>
      <c r="Y15" s="88"/>
      <c r="Z15" s="24">
        <v>0</v>
      </c>
      <c r="AA15" s="88"/>
      <c r="AB15" s="24">
        <v>0</v>
      </c>
      <c r="AC15" s="88"/>
      <c r="AD15" s="25">
        <v>0</v>
      </c>
      <c r="AE15" s="88"/>
      <c r="AF15" s="25">
        <v>0</v>
      </c>
      <c r="AG15" s="89"/>
      <c r="AH15" s="25">
        <v>0</v>
      </c>
      <c r="AI15" s="89"/>
      <c r="AJ15" s="25">
        <v>0</v>
      </c>
      <c r="AK15" s="89"/>
      <c r="AL15" s="25">
        <v>0</v>
      </c>
      <c r="AM15" s="89"/>
      <c r="AN15" s="25">
        <v>0</v>
      </c>
    </row>
    <row r="16" spans="1:40" ht="12.75" customHeight="1" x14ac:dyDescent="0.25">
      <c r="A16" s="91" t="s">
        <v>68</v>
      </c>
      <c r="B16" s="34">
        <v>7052</v>
      </c>
      <c r="C16" s="88"/>
      <c r="D16" s="34">
        <v>-12401</v>
      </c>
      <c r="E16" s="88"/>
      <c r="F16" s="34">
        <v>19346</v>
      </c>
      <c r="G16" s="88"/>
      <c r="H16" s="34">
        <v>46200</v>
      </c>
      <c r="I16" s="88"/>
      <c r="J16" s="34">
        <v>52308</v>
      </c>
      <c r="K16" s="88"/>
      <c r="L16" s="34">
        <v>121249</v>
      </c>
      <c r="M16" s="88"/>
      <c r="N16" s="34">
        <v>94627</v>
      </c>
      <c r="O16" s="88"/>
      <c r="P16" s="34">
        <v>56142</v>
      </c>
      <c r="Q16" s="88"/>
      <c r="R16" s="34">
        <v>71752</v>
      </c>
      <c r="S16" s="88"/>
      <c r="T16" s="34">
        <v>156691</v>
      </c>
      <c r="U16" s="88"/>
      <c r="V16" s="34">
        <v>152360</v>
      </c>
      <c r="W16" s="88"/>
      <c r="X16" s="34">
        <v>49588</v>
      </c>
      <c r="Y16" s="88"/>
      <c r="Z16" s="34">
        <v>140374</v>
      </c>
      <c r="AA16" s="88"/>
      <c r="AB16" s="34">
        <v>212456</v>
      </c>
      <c r="AC16" s="88"/>
      <c r="AD16" s="35">
        <v>245629</v>
      </c>
      <c r="AE16" s="88"/>
      <c r="AF16" s="35">
        <v>171456</v>
      </c>
      <c r="AG16" s="89"/>
      <c r="AH16" s="35">
        <v>114744</v>
      </c>
      <c r="AI16" s="89"/>
      <c r="AJ16" s="35">
        <v>23389</v>
      </c>
      <c r="AK16" s="89"/>
      <c r="AL16" s="35">
        <v>261053</v>
      </c>
      <c r="AM16" s="89"/>
      <c r="AN16" s="35">
        <v>148033</v>
      </c>
    </row>
    <row r="17" spans="1:40" ht="12.75" customHeight="1" x14ac:dyDescent="0.25">
      <c r="A17" s="91"/>
      <c r="B17" s="36"/>
      <c r="C17" s="88"/>
      <c r="D17" s="36"/>
      <c r="E17" s="88"/>
      <c r="F17" s="36"/>
      <c r="G17" s="88"/>
      <c r="H17" s="36"/>
      <c r="I17" s="88"/>
      <c r="J17" s="36"/>
      <c r="K17" s="88"/>
      <c r="L17" s="36"/>
      <c r="M17" s="88"/>
      <c r="N17" s="36"/>
      <c r="O17" s="88"/>
      <c r="P17" s="36"/>
      <c r="Q17" s="88"/>
      <c r="R17" s="36"/>
      <c r="S17" s="88"/>
      <c r="T17" s="36"/>
      <c r="U17" s="88"/>
      <c r="V17" s="36"/>
      <c r="W17" s="88"/>
      <c r="X17" s="36"/>
      <c r="Y17" s="88"/>
      <c r="Z17" s="36"/>
      <c r="AA17" s="88"/>
      <c r="AB17" s="36"/>
      <c r="AC17" s="88"/>
      <c r="AD17" s="37"/>
      <c r="AE17" s="88"/>
      <c r="AF17" s="37"/>
      <c r="AG17" s="89"/>
      <c r="AH17" s="37"/>
      <c r="AI17" s="89"/>
      <c r="AJ17" s="37"/>
      <c r="AK17" s="89"/>
      <c r="AL17" s="37"/>
      <c r="AM17" s="89"/>
      <c r="AN17" s="37"/>
    </row>
    <row r="18" spans="1:40" ht="12.75" customHeight="1" x14ac:dyDescent="0.25">
      <c r="A18" s="93" t="s">
        <v>69</v>
      </c>
      <c r="B18" s="98">
        <v>-1089</v>
      </c>
      <c r="C18" s="105"/>
      <c r="D18" s="98">
        <v>-1789</v>
      </c>
      <c r="E18" s="105"/>
      <c r="F18" s="98">
        <v>-1635</v>
      </c>
      <c r="G18" s="105"/>
      <c r="H18" s="98">
        <v>-1391</v>
      </c>
      <c r="I18" s="105"/>
      <c r="J18" s="98">
        <v>-883</v>
      </c>
      <c r="K18" s="105"/>
      <c r="L18" s="98">
        <v>-219</v>
      </c>
      <c r="M18" s="105"/>
      <c r="N18" s="98">
        <v>-1487</v>
      </c>
      <c r="O18" s="105"/>
      <c r="P18" s="98">
        <v>-4762</v>
      </c>
      <c r="Q18" s="105"/>
      <c r="R18" s="98">
        <v>-6446</v>
      </c>
      <c r="S18" s="105"/>
      <c r="T18" s="98">
        <v>-8520</v>
      </c>
      <c r="U18" s="105"/>
      <c r="V18" s="98">
        <v>-37623</v>
      </c>
      <c r="W18" s="105"/>
      <c r="X18" s="98">
        <v>-45275</v>
      </c>
      <c r="Y18" s="105"/>
      <c r="Z18" s="98">
        <v>-56614</v>
      </c>
      <c r="AA18" s="105"/>
      <c r="AB18" s="98">
        <v>-63940</v>
      </c>
      <c r="AC18" s="105"/>
      <c r="AD18" s="106">
        <v>-72906</v>
      </c>
      <c r="AE18" s="105"/>
      <c r="AF18" s="106">
        <v>-116977</v>
      </c>
      <c r="AG18" s="89"/>
      <c r="AH18" s="106">
        <v>-98099</v>
      </c>
      <c r="AI18" s="89"/>
      <c r="AJ18" s="106">
        <v>-113952</v>
      </c>
      <c r="AK18" s="89"/>
      <c r="AL18" s="106">
        <v>-132272</v>
      </c>
      <c r="AM18" s="89"/>
      <c r="AN18" s="106">
        <v>-110138</v>
      </c>
    </row>
    <row r="19" spans="1:40" ht="12.75" customHeight="1" x14ac:dyDescent="0.25">
      <c r="A19" s="93" t="s">
        <v>70</v>
      </c>
      <c r="B19" s="98">
        <v>0</v>
      </c>
      <c r="C19" s="105"/>
      <c r="D19" s="98">
        <v>0</v>
      </c>
      <c r="E19" s="105"/>
      <c r="F19" s="98">
        <v>0</v>
      </c>
      <c r="G19" s="105"/>
      <c r="H19" s="98">
        <v>0</v>
      </c>
      <c r="I19" s="105"/>
      <c r="J19" s="98">
        <v>0</v>
      </c>
      <c r="K19" s="105"/>
      <c r="L19" s="98">
        <v>0</v>
      </c>
      <c r="M19" s="105"/>
      <c r="N19" s="98">
        <v>0</v>
      </c>
      <c r="O19" s="105"/>
      <c r="P19" s="98">
        <v>0</v>
      </c>
      <c r="Q19" s="105"/>
      <c r="R19" s="98">
        <v>0</v>
      </c>
      <c r="S19" s="105"/>
      <c r="T19" s="98">
        <v>0</v>
      </c>
      <c r="U19" s="105"/>
      <c r="V19" s="98">
        <v>0</v>
      </c>
      <c r="W19" s="105"/>
      <c r="X19" s="98">
        <v>0</v>
      </c>
      <c r="Y19" s="105"/>
      <c r="Z19" s="98">
        <v>0</v>
      </c>
      <c r="AA19" s="105"/>
      <c r="AB19" s="98">
        <v>0</v>
      </c>
      <c r="AC19" s="105"/>
      <c r="AD19" s="106">
        <v>2771</v>
      </c>
      <c r="AE19" s="105"/>
      <c r="AF19" s="106">
        <v>1840</v>
      </c>
      <c r="AG19" s="89"/>
      <c r="AH19" s="106">
        <v>3230</v>
      </c>
      <c r="AI19" s="89"/>
      <c r="AJ19" s="106">
        <v>11451</v>
      </c>
      <c r="AK19" s="89"/>
      <c r="AL19" s="106">
        <v>14169</v>
      </c>
      <c r="AM19" s="89"/>
      <c r="AN19" s="106">
        <v>12368</v>
      </c>
    </row>
    <row r="20" spans="1:40" ht="12.75" customHeight="1" x14ac:dyDescent="0.25">
      <c r="A20" s="93" t="s">
        <v>71</v>
      </c>
      <c r="B20" s="24">
        <v>0</v>
      </c>
      <c r="C20" s="88"/>
      <c r="D20" s="24">
        <v>0</v>
      </c>
      <c r="E20" s="88"/>
      <c r="F20" s="24">
        <v>0</v>
      </c>
      <c r="G20" s="88"/>
      <c r="H20" s="24">
        <v>0</v>
      </c>
      <c r="I20" s="88"/>
      <c r="J20" s="24">
        <v>0</v>
      </c>
      <c r="K20" s="88"/>
      <c r="L20" s="24">
        <v>0</v>
      </c>
      <c r="M20" s="88"/>
      <c r="N20" s="24">
        <v>0</v>
      </c>
      <c r="O20" s="88"/>
      <c r="P20" s="24">
        <v>0</v>
      </c>
      <c r="Q20" s="88"/>
      <c r="R20" s="24">
        <v>0</v>
      </c>
      <c r="S20" s="88"/>
      <c r="T20" s="24">
        <v>0</v>
      </c>
      <c r="U20" s="88"/>
      <c r="V20" s="24">
        <v>6287</v>
      </c>
      <c r="W20" s="88"/>
      <c r="X20" s="24">
        <v>7727</v>
      </c>
      <c r="Y20" s="88"/>
      <c r="Z20" s="24">
        <v>7489</v>
      </c>
      <c r="AA20" s="88"/>
      <c r="AB20" s="24">
        <v>7236</v>
      </c>
      <c r="AC20" s="88"/>
      <c r="AD20" s="38">
        <v>0</v>
      </c>
      <c r="AE20" s="88"/>
      <c r="AF20" s="38">
        <v>0</v>
      </c>
      <c r="AG20" s="89"/>
      <c r="AH20" s="38">
        <v>0</v>
      </c>
      <c r="AI20" s="89"/>
      <c r="AJ20" s="38">
        <v>0</v>
      </c>
      <c r="AK20" s="89"/>
      <c r="AL20" s="38">
        <v>0</v>
      </c>
      <c r="AM20" s="89"/>
      <c r="AN20" s="38">
        <v>0</v>
      </c>
    </row>
    <row r="21" spans="1:40" ht="12.75" customHeight="1" x14ac:dyDescent="0.25">
      <c r="A21" s="91" t="s">
        <v>72</v>
      </c>
      <c r="B21" s="34">
        <v>-1089</v>
      </c>
      <c r="C21" s="88"/>
      <c r="D21" s="34">
        <v>-1789</v>
      </c>
      <c r="E21" s="88"/>
      <c r="F21" s="34">
        <v>-1635</v>
      </c>
      <c r="G21" s="88"/>
      <c r="H21" s="34">
        <v>-1391</v>
      </c>
      <c r="I21" s="88"/>
      <c r="J21" s="34">
        <v>-883</v>
      </c>
      <c r="K21" s="88"/>
      <c r="L21" s="34">
        <v>-219</v>
      </c>
      <c r="M21" s="88"/>
      <c r="N21" s="34">
        <v>-1487</v>
      </c>
      <c r="O21" s="88"/>
      <c r="P21" s="34">
        <v>-4762</v>
      </c>
      <c r="Q21" s="88"/>
      <c r="R21" s="34">
        <v>-6446</v>
      </c>
      <c r="S21" s="88"/>
      <c r="T21" s="34">
        <v>-8520</v>
      </c>
      <c r="U21" s="88"/>
      <c r="V21" s="34">
        <v>-31336</v>
      </c>
      <c r="W21" s="88"/>
      <c r="X21" s="34">
        <v>-37548</v>
      </c>
      <c r="Y21" s="88"/>
      <c r="Z21" s="34">
        <v>-49125</v>
      </c>
      <c r="AA21" s="88"/>
      <c r="AB21" s="34">
        <v>-56704</v>
      </c>
      <c r="AC21" s="88"/>
      <c r="AD21" s="34">
        <v>-70135</v>
      </c>
      <c r="AE21" s="88"/>
      <c r="AF21" s="34">
        <v>-115137</v>
      </c>
      <c r="AG21" s="89"/>
      <c r="AH21" s="34">
        <v>-94869</v>
      </c>
      <c r="AI21" s="89"/>
      <c r="AJ21" s="34">
        <v>-102501</v>
      </c>
      <c r="AK21" s="89"/>
      <c r="AL21" s="34">
        <v>-118103</v>
      </c>
      <c r="AM21" s="89"/>
      <c r="AN21" s="34">
        <v>-97770</v>
      </c>
    </row>
    <row r="22" spans="1:40" ht="12" customHeight="1" x14ac:dyDescent="0.25">
      <c r="A22" s="3"/>
      <c r="B22" s="8"/>
      <c r="C22" s="3"/>
      <c r="D22" s="8"/>
      <c r="E22" s="3"/>
      <c r="F22" s="8"/>
      <c r="G22" s="3"/>
      <c r="H22" s="8"/>
      <c r="I22" s="3"/>
      <c r="J22" s="8"/>
      <c r="K22" s="3"/>
      <c r="L22" s="8"/>
      <c r="M22" s="3"/>
      <c r="N22" s="8"/>
      <c r="O22" s="3"/>
      <c r="P22" s="8"/>
      <c r="Q22" s="3"/>
      <c r="R22" s="8"/>
      <c r="S22" s="3"/>
      <c r="T22" s="8"/>
      <c r="U22" s="3"/>
      <c r="V22" s="8"/>
      <c r="W22" s="3"/>
      <c r="X22" s="8"/>
      <c r="Y22" s="3"/>
      <c r="Z22" s="8"/>
      <c r="AA22" s="3"/>
      <c r="AB22" s="8"/>
      <c r="AC22" s="3"/>
      <c r="AD22" s="8"/>
      <c r="AE22" s="3"/>
      <c r="AF22" s="8"/>
      <c r="AG22" s="3"/>
      <c r="AH22" s="8"/>
      <c r="AI22" s="3"/>
      <c r="AJ22" s="8"/>
      <c r="AK22" s="3"/>
      <c r="AL22" s="8"/>
      <c r="AM22" s="3"/>
      <c r="AN22" s="8"/>
    </row>
    <row r="23" spans="1:40" ht="12.75" customHeight="1" x14ac:dyDescent="0.25">
      <c r="A23" s="39" t="s">
        <v>73</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row>
    <row r="24" spans="1:40" ht="12.75" customHeight="1" x14ac:dyDescent="0.25">
      <c r="A24" s="93" t="s">
        <v>74</v>
      </c>
      <c r="B24" s="21">
        <v>0</v>
      </c>
      <c r="C24" s="88"/>
      <c r="D24" s="21">
        <v>0</v>
      </c>
      <c r="E24" s="88"/>
      <c r="F24" s="21">
        <v>0</v>
      </c>
      <c r="G24" s="88"/>
      <c r="H24" s="21">
        <v>0</v>
      </c>
      <c r="I24" s="89"/>
      <c r="J24" s="21">
        <v>0</v>
      </c>
      <c r="K24" s="107"/>
      <c r="L24" s="21">
        <v>0</v>
      </c>
      <c r="M24" s="88"/>
      <c r="N24" s="21">
        <v>0</v>
      </c>
      <c r="O24" s="88"/>
      <c r="P24" s="21">
        <v>0</v>
      </c>
      <c r="Q24" s="88"/>
      <c r="R24" s="21">
        <v>0</v>
      </c>
      <c r="S24" s="88"/>
      <c r="T24" s="21">
        <v>-13192</v>
      </c>
      <c r="U24" s="88"/>
      <c r="V24" s="21">
        <v>-7535</v>
      </c>
      <c r="W24" s="88"/>
      <c r="X24" s="21">
        <v>-14422</v>
      </c>
      <c r="Y24" s="88"/>
      <c r="Z24" s="21">
        <v>-531</v>
      </c>
      <c r="AA24" s="88"/>
      <c r="AB24" s="21">
        <v>-11871</v>
      </c>
      <c r="AC24" s="89"/>
      <c r="AD24" s="21">
        <v>-1605</v>
      </c>
      <c r="AE24" s="89"/>
      <c r="AF24" s="21">
        <v>-6996</v>
      </c>
      <c r="AG24" s="89"/>
      <c r="AH24" s="21">
        <v>-7033</v>
      </c>
      <c r="AI24" s="89"/>
      <c r="AJ24" s="21">
        <v>-20303</v>
      </c>
      <c r="AK24" s="89"/>
      <c r="AL24" s="21">
        <v>-4562</v>
      </c>
      <c r="AM24" s="89"/>
      <c r="AN24" s="21">
        <v>-3312</v>
      </c>
    </row>
    <row r="25" spans="1:40" ht="12.75" customHeight="1" x14ac:dyDescent="0.25">
      <c r="A25" s="1" t="s">
        <v>75</v>
      </c>
      <c r="B25" s="97">
        <v>0</v>
      </c>
      <c r="C25" s="9"/>
      <c r="D25" s="97">
        <v>0</v>
      </c>
      <c r="E25" s="9"/>
      <c r="F25" s="97">
        <v>0</v>
      </c>
      <c r="G25" s="9"/>
      <c r="H25" s="97">
        <v>0</v>
      </c>
      <c r="I25" s="9"/>
      <c r="J25" s="97">
        <v>0</v>
      </c>
      <c r="K25" s="9"/>
      <c r="L25" s="97">
        <v>0</v>
      </c>
      <c r="M25" s="9"/>
      <c r="N25" s="97">
        <v>0</v>
      </c>
      <c r="O25" s="9"/>
      <c r="P25" s="97">
        <v>0</v>
      </c>
      <c r="Q25" s="9"/>
      <c r="R25" s="97">
        <v>0</v>
      </c>
      <c r="S25" s="9"/>
      <c r="T25" s="97">
        <v>-519</v>
      </c>
      <c r="U25" s="9"/>
      <c r="V25" s="97">
        <v>-2608</v>
      </c>
      <c r="W25" s="9"/>
      <c r="X25" s="97">
        <v>-15022</v>
      </c>
      <c r="Y25" s="9"/>
      <c r="Z25" s="97">
        <v>-17342</v>
      </c>
      <c r="AA25" s="9"/>
      <c r="AB25" s="97">
        <v>-6032</v>
      </c>
      <c r="AC25" s="9"/>
      <c r="AD25" s="97">
        <v>-9087</v>
      </c>
      <c r="AE25" s="9"/>
      <c r="AF25" s="97">
        <v>-6565</v>
      </c>
      <c r="AG25" s="9"/>
      <c r="AH25" s="97">
        <v>-265</v>
      </c>
      <c r="AI25" s="9"/>
      <c r="AJ25" s="97">
        <v>-37147</v>
      </c>
      <c r="AK25" s="9"/>
      <c r="AL25" s="97">
        <v>-7585</v>
      </c>
      <c r="AM25" s="9"/>
      <c r="AN25" s="97">
        <v>-2820</v>
      </c>
    </row>
    <row r="26" spans="1:40" ht="12.75" customHeight="1" x14ac:dyDescent="0.25">
      <c r="A26" s="1" t="s">
        <v>76</v>
      </c>
      <c r="B26" s="40">
        <v>-766</v>
      </c>
      <c r="C26" s="9"/>
      <c r="D26" s="40">
        <v>-1349</v>
      </c>
      <c r="E26" s="9"/>
      <c r="F26" s="40">
        <v>-1841</v>
      </c>
      <c r="G26" s="9"/>
      <c r="H26" s="40">
        <v>-3021</v>
      </c>
      <c r="I26" s="9"/>
      <c r="J26" s="40">
        <v>-1573</v>
      </c>
      <c r="K26" s="9"/>
      <c r="L26" s="40">
        <v>-4259</v>
      </c>
      <c r="M26" s="9"/>
      <c r="N26" s="40">
        <v>-7104</v>
      </c>
      <c r="O26" s="9"/>
      <c r="P26" s="40">
        <v>-13656</v>
      </c>
      <c r="Q26" s="9"/>
      <c r="R26" s="40">
        <v>-18485</v>
      </c>
      <c r="S26" s="9"/>
      <c r="T26" s="40">
        <v>-14284</v>
      </c>
      <c r="U26" s="9"/>
      <c r="V26" s="40">
        <v>-19750</v>
      </c>
      <c r="W26" s="9"/>
      <c r="X26" s="40">
        <v>-49342</v>
      </c>
      <c r="Y26" s="9"/>
      <c r="Z26" s="40">
        <v>-32278</v>
      </c>
      <c r="AA26" s="9"/>
      <c r="AB26" s="40">
        <v>-26369</v>
      </c>
      <c r="AC26" s="9"/>
      <c r="AD26" s="40">
        <v>-13520</v>
      </c>
      <c r="AE26" s="9"/>
      <c r="AF26" s="40">
        <v>-27870</v>
      </c>
      <c r="AG26" s="9"/>
      <c r="AH26" s="40">
        <v>-32987</v>
      </c>
      <c r="AI26" s="9"/>
      <c r="AJ26" s="40">
        <v>-31184</v>
      </c>
      <c r="AK26" s="9"/>
      <c r="AL26" s="40">
        <v>-49414</v>
      </c>
      <c r="AM26" s="9"/>
      <c r="AN26" s="40">
        <v>-33288</v>
      </c>
    </row>
    <row r="27" spans="1:40" ht="12" customHeight="1" x14ac:dyDescent="0.25">
      <c r="A27" s="3"/>
      <c r="B27" s="9"/>
      <c r="C27" s="3"/>
      <c r="D27" s="9"/>
      <c r="E27" s="3"/>
      <c r="F27" s="9"/>
      <c r="G27" s="3"/>
      <c r="H27" s="9"/>
      <c r="I27" s="3"/>
      <c r="J27" s="9"/>
      <c r="K27" s="3"/>
      <c r="L27" s="9"/>
      <c r="M27" s="3"/>
      <c r="N27" s="9"/>
      <c r="O27" s="3"/>
      <c r="P27" s="9"/>
      <c r="Q27" s="3"/>
      <c r="R27" s="9"/>
      <c r="S27" s="3"/>
      <c r="T27" s="9"/>
      <c r="U27" s="3"/>
      <c r="V27" s="9"/>
      <c r="W27" s="3"/>
      <c r="X27" s="9"/>
      <c r="Y27" s="3"/>
      <c r="Z27" s="9"/>
      <c r="AA27" s="3"/>
      <c r="AB27" s="9"/>
      <c r="AC27" s="3"/>
      <c r="AD27" s="9"/>
      <c r="AE27" s="3"/>
      <c r="AF27" s="9"/>
      <c r="AG27" s="3"/>
      <c r="AH27" s="9"/>
      <c r="AI27" s="3"/>
      <c r="AJ27" s="9"/>
      <c r="AK27" s="3"/>
      <c r="AL27" s="9"/>
      <c r="AM27" s="3"/>
      <c r="AN27" s="9"/>
    </row>
    <row r="28" spans="1:40" ht="12" customHeight="1" x14ac:dyDescent="0.25">
      <c r="A28" s="3"/>
      <c r="B28" s="9"/>
      <c r="C28" s="3"/>
      <c r="D28" s="9"/>
      <c r="E28" s="3"/>
      <c r="F28" s="9"/>
      <c r="G28" s="3"/>
      <c r="H28" s="9"/>
      <c r="I28" s="3"/>
      <c r="J28" s="9"/>
      <c r="K28" s="3"/>
      <c r="L28" s="9"/>
      <c r="M28" s="3"/>
      <c r="N28" s="9"/>
      <c r="O28" s="3"/>
      <c r="P28" s="9"/>
      <c r="Q28" s="3"/>
      <c r="R28" s="9"/>
      <c r="S28" s="3"/>
      <c r="T28" s="9"/>
      <c r="U28" s="3"/>
      <c r="V28" s="9"/>
      <c r="W28" s="3"/>
      <c r="X28" s="9"/>
      <c r="Y28" s="3"/>
      <c r="Z28" s="9"/>
      <c r="AA28" s="3"/>
      <c r="AB28" s="9"/>
      <c r="AC28" s="3"/>
      <c r="AD28" s="9"/>
      <c r="AE28" s="3"/>
      <c r="AF28" s="9"/>
      <c r="AG28" s="3"/>
      <c r="AH28" s="9"/>
      <c r="AI28" s="3"/>
      <c r="AJ28" s="9"/>
      <c r="AK28" s="3"/>
      <c r="AL28" s="9"/>
      <c r="AM28" s="3"/>
      <c r="AN28" s="9"/>
    </row>
    <row r="29" spans="1:40" ht="12" customHeight="1" x14ac:dyDescent="0.25">
      <c r="A29" s="3" t="s">
        <v>77</v>
      </c>
      <c r="B29" s="103"/>
      <c r="C29" s="3"/>
      <c r="D29" s="103"/>
      <c r="E29" s="3"/>
      <c r="F29" s="103"/>
      <c r="G29" s="3"/>
      <c r="H29" s="103"/>
      <c r="I29" s="3"/>
      <c r="J29" s="103"/>
      <c r="K29" s="3"/>
      <c r="L29" s="103"/>
      <c r="M29" s="3"/>
      <c r="N29" s="103"/>
      <c r="O29" s="3"/>
      <c r="P29" s="103"/>
      <c r="Q29" s="3"/>
      <c r="R29" s="103"/>
      <c r="S29" s="3"/>
      <c r="T29" s="103"/>
      <c r="U29" s="3"/>
      <c r="V29" s="103"/>
      <c r="W29" s="3"/>
      <c r="X29" s="103"/>
      <c r="Y29" s="3"/>
      <c r="Z29" s="103"/>
      <c r="AA29" s="3"/>
      <c r="AB29" s="103"/>
      <c r="AC29" s="3"/>
      <c r="AD29" s="103"/>
      <c r="AE29" s="3"/>
      <c r="AF29" s="103"/>
      <c r="AG29" s="3"/>
      <c r="AH29" s="103"/>
      <c r="AI29" s="3"/>
      <c r="AJ29" s="103"/>
      <c r="AK29" s="3"/>
      <c r="AL29" s="103"/>
      <c r="AM29" s="3"/>
      <c r="AN29" s="103"/>
    </row>
    <row r="30" spans="1:40" ht="12" customHeight="1" x14ac:dyDescent="0.25">
      <c r="A30" s="3" t="s">
        <v>78</v>
      </c>
      <c r="B30" s="103">
        <f>B16</f>
        <v>7052</v>
      </c>
      <c r="C30" s="41"/>
      <c r="D30" s="103">
        <f>D16</f>
        <v>-12401</v>
      </c>
      <c r="E30" s="41"/>
      <c r="F30" s="103">
        <f>F16</f>
        <v>19346</v>
      </c>
      <c r="G30" s="41"/>
      <c r="H30" s="103">
        <f>H16</f>
        <v>46200</v>
      </c>
      <c r="I30" s="41"/>
      <c r="J30" s="103">
        <f>J16</f>
        <v>52308</v>
      </c>
      <c r="K30" s="41"/>
      <c r="L30" s="103">
        <f>L16</f>
        <v>121249</v>
      </c>
      <c r="M30" s="41"/>
      <c r="N30" s="103">
        <f>N16</f>
        <v>94627</v>
      </c>
      <c r="O30" s="41"/>
      <c r="P30" s="103">
        <f>P16</f>
        <v>56142</v>
      </c>
      <c r="Q30" s="41"/>
      <c r="R30" s="103">
        <f>R16</f>
        <v>71752</v>
      </c>
      <c r="S30" s="41"/>
      <c r="T30" s="103">
        <f>T16</f>
        <v>156691</v>
      </c>
      <c r="U30" s="41"/>
      <c r="V30" s="103">
        <f>V16</f>
        <v>152360</v>
      </c>
      <c r="W30" s="41"/>
      <c r="X30" s="103">
        <f>X16</f>
        <v>49588</v>
      </c>
      <c r="Y30" s="41"/>
      <c r="Z30" s="103">
        <f>Z16</f>
        <v>140374</v>
      </c>
      <c r="AA30" s="41"/>
      <c r="AB30" s="103">
        <f>AB16</f>
        <v>212456</v>
      </c>
      <c r="AC30" s="41"/>
      <c r="AD30" s="103">
        <f>AD16</f>
        <v>245629</v>
      </c>
      <c r="AE30" s="41"/>
      <c r="AF30" s="103">
        <f>AF16</f>
        <v>171456</v>
      </c>
      <c r="AG30" s="3"/>
      <c r="AH30" s="103">
        <f>AH16</f>
        <v>114744</v>
      </c>
      <c r="AI30" s="3"/>
      <c r="AJ30" s="103">
        <f>AJ16</f>
        <v>23389</v>
      </c>
      <c r="AK30" s="3"/>
      <c r="AL30" s="103">
        <f>AL16</f>
        <v>261053</v>
      </c>
      <c r="AM30" s="3"/>
      <c r="AN30" s="103">
        <f>AN16</f>
        <v>148033</v>
      </c>
    </row>
    <row r="31" spans="1:40" ht="12" customHeight="1" x14ac:dyDescent="0.25">
      <c r="A31" s="3" t="s">
        <v>79</v>
      </c>
      <c r="B31" s="98">
        <v>31501</v>
      </c>
      <c r="C31" s="3"/>
      <c r="D31" s="98">
        <v>50844</v>
      </c>
      <c r="E31" s="3"/>
      <c r="F31" s="98">
        <v>81100</v>
      </c>
      <c r="G31" s="3"/>
      <c r="H31" s="98">
        <v>116768</v>
      </c>
      <c r="I31" s="3"/>
      <c r="J31" s="98">
        <v>144515</v>
      </c>
      <c r="K31" s="3"/>
      <c r="L31" s="108">
        <v>165384</v>
      </c>
      <c r="M31" s="42"/>
      <c r="N31" s="108">
        <v>140014</v>
      </c>
      <c r="O31" s="42"/>
      <c r="P31" s="108">
        <v>143406</v>
      </c>
      <c r="Q31" s="42"/>
      <c r="R31" s="108">
        <v>181126</v>
      </c>
      <c r="S31" s="42"/>
      <c r="T31" s="108">
        <v>243140</v>
      </c>
      <c r="U31" s="42"/>
      <c r="V31" s="108">
        <v>282767</v>
      </c>
      <c r="W31" s="42"/>
      <c r="X31" s="108">
        <v>238399</v>
      </c>
      <c r="Y31" s="42"/>
      <c r="Z31" s="108">
        <v>326141</v>
      </c>
      <c r="AA31" s="42"/>
      <c r="AB31" s="108">
        <v>386547</v>
      </c>
      <c r="AC31" s="42"/>
      <c r="AD31" s="108">
        <v>399779</v>
      </c>
      <c r="AE31" s="42"/>
      <c r="AF31" s="108">
        <v>349118</v>
      </c>
      <c r="AG31" s="3"/>
      <c r="AH31" s="108">
        <v>281063</v>
      </c>
      <c r="AI31" s="3"/>
      <c r="AJ31" s="108">
        <v>339832</v>
      </c>
      <c r="AK31" s="3"/>
      <c r="AL31" s="108">
        <v>468682</v>
      </c>
      <c r="AM31" s="3"/>
      <c r="AN31" s="108">
        <v>433167</v>
      </c>
    </row>
    <row r="32" spans="1:40" ht="12" customHeight="1" x14ac:dyDescent="0.25">
      <c r="A32" s="3" t="s">
        <v>75</v>
      </c>
      <c r="B32" s="98">
        <f t="shared" ref="B32:B33" si="0">B25</f>
        <v>0</v>
      </c>
      <c r="C32" s="3"/>
      <c r="D32" s="98">
        <f t="shared" ref="D32:D33" si="1">D25</f>
        <v>0</v>
      </c>
      <c r="E32" s="3"/>
      <c r="F32" s="98">
        <f t="shared" ref="F32:F33" si="2">F25</f>
        <v>0</v>
      </c>
      <c r="G32" s="3"/>
      <c r="H32" s="98">
        <f t="shared" ref="H32:H33" si="3">H25</f>
        <v>0</v>
      </c>
      <c r="I32" s="3"/>
      <c r="J32" s="98">
        <f t="shared" ref="J32:J33" si="4">J25</f>
        <v>0</v>
      </c>
      <c r="K32" s="3"/>
      <c r="L32" s="108">
        <f t="shared" ref="L32:L33" si="5">L25</f>
        <v>0</v>
      </c>
      <c r="M32" s="42"/>
      <c r="N32" s="108">
        <f t="shared" ref="N32:N33" si="6">N25</f>
        <v>0</v>
      </c>
      <c r="O32" s="42"/>
      <c r="P32" s="108">
        <f t="shared" ref="P32:P33" si="7">P25</f>
        <v>0</v>
      </c>
      <c r="Q32" s="42"/>
      <c r="R32" s="108">
        <f t="shared" ref="R32:R33" si="8">R25</f>
        <v>0</v>
      </c>
      <c r="S32" s="42"/>
      <c r="T32" s="108">
        <f t="shared" ref="T32:T33" si="9">T25</f>
        <v>-519</v>
      </c>
      <c r="U32" s="42"/>
      <c r="V32" s="108">
        <f t="shared" ref="V32:V33" si="10">V25</f>
        <v>-2608</v>
      </c>
      <c r="W32" s="42"/>
      <c r="X32" s="108">
        <f t="shared" ref="X32:X33" si="11">X25</f>
        <v>-15022</v>
      </c>
      <c r="Y32" s="42"/>
      <c r="Z32" s="108">
        <f t="shared" ref="Z32:Z33" si="12">Z25</f>
        <v>-17342</v>
      </c>
      <c r="AA32" s="42"/>
      <c r="AB32" s="108">
        <f t="shared" ref="AB32:AB33" si="13">AB25</f>
        <v>-6032</v>
      </c>
      <c r="AC32" s="42"/>
      <c r="AD32" s="108">
        <f t="shared" ref="AD32:AD33" si="14">AD25</f>
        <v>-9087</v>
      </c>
      <c r="AE32" s="42"/>
      <c r="AF32" s="108">
        <f t="shared" ref="AF32:AF33" si="15">AF25</f>
        <v>-6565</v>
      </c>
      <c r="AG32" s="3"/>
      <c r="AH32" s="108">
        <f t="shared" ref="AH32:AH33" si="16">AH25</f>
        <v>-265</v>
      </c>
      <c r="AI32" s="3"/>
      <c r="AJ32" s="108">
        <f t="shared" ref="AJ32:AJ33" si="17">AJ25</f>
        <v>-37147</v>
      </c>
      <c r="AK32" s="3"/>
      <c r="AL32" s="108">
        <f t="shared" ref="AL32:AL33" si="18">AL25</f>
        <v>-7585</v>
      </c>
      <c r="AM32" s="3"/>
      <c r="AN32" s="108">
        <f t="shared" ref="AN32:AN33" si="19">AN25</f>
        <v>-2820</v>
      </c>
    </row>
    <row r="33" spans="1:40" ht="12" customHeight="1" x14ac:dyDescent="0.25">
      <c r="A33" s="3" t="s">
        <v>76</v>
      </c>
      <c r="B33" s="98">
        <f t="shared" si="0"/>
        <v>-766</v>
      </c>
      <c r="C33" s="3"/>
      <c r="D33" s="98">
        <f t="shared" si="1"/>
        <v>-1349</v>
      </c>
      <c r="E33" s="3"/>
      <c r="F33" s="98">
        <f t="shared" si="2"/>
        <v>-1841</v>
      </c>
      <c r="G33" s="3"/>
      <c r="H33" s="98">
        <f t="shared" si="3"/>
        <v>-3021</v>
      </c>
      <c r="I33" s="3"/>
      <c r="J33" s="98">
        <f t="shared" si="4"/>
        <v>-1573</v>
      </c>
      <c r="K33" s="3"/>
      <c r="L33" s="108">
        <f t="shared" si="5"/>
        <v>-4259</v>
      </c>
      <c r="M33" s="42"/>
      <c r="N33" s="108">
        <f t="shared" si="6"/>
        <v>-7104</v>
      </c>
      <c r="O33" s="42"/>
      <c r="P33" s="108">
        <f t="shared" si="7"/>
        <v>-13656</v>
      </c>
      <c r="Q33" s="42"/>
      <c r="R33" s="108">
        <f t="shared" si="8"/>
        <v>-18485</v>
      </c>
      <c r="S33" s="42"/>
      <c r="T33" s="108">
        <f t="shared" si="9"/>
        <v>-14284</v>
      </c>
      <c r="U33" s="42"/>
      <c r="V33" s="108">
        <f t="shared" si="10"/>
        <v>-19750</v>
      </c>
      <c r="W33" s="42"/>
      <c r="X33" s="108">
        <f t="shared" si="11"/>
        <v>-49342</v>
      </c>
      <c r="Y33" s="42"/>
      <c r="Z33" s="108">
        <f t="shared" si="12"/>
        <v>-32278</v>
      </c>
      <c r="AA33" s="42"/>
      <c r="AB33" s="108">
        <f t="shared" si="13"/>
        <v>-26369</v>
      </c>
      <c r="AC33" s="42"/>
      <c r="AD33" s="108">
        <f t="shared" si="14"/>
        <v>-13520</v>
      </c>
      <c r="AE33" s="42"/>
      <c r="AF33" s="108">
        <f t="shared" si="15"/>
        <v>-27870</v>
      </c>
      <c r="AG33" s="3"/>
      <c r="AH33" s="108">
        <f t="shared" si="16"/>
        <v>-32987</v>
      </c>
      <c r="AI33" s="3"/>
      <c r="AJ33" s="108">
        <f t="shared" si="17"/>
        <v>-31184</v>
      </c>
      <c r="AK33" s="3"/>
      <c r="AL33" s="108">
        <f t="shared" si="18"/>
        <v>-49414</v>
      </c>
      <c r="AM33" s="3"/>
      <c r="AN33" s="108">
        <f t="shared" si="19"/>
        <v>-33288</v>
      </c>
    </row>
    <row r="34" spans="1:40" ht="12" customHeight="1" x14ac:dyDescent="0.25">
      <c r="A34" s="3" t="s">
        <v>80</v>
      </c>
      <c r="B34" s="98">
        <f>B21</f>
        <v>-1089</v>
      </c>
      <c r="C34" s="3"/>
      <c r="D34" s="98">
        <f>D21</f>
        <v>-1789</v>
      </c>
      <c r="E34" s="3"/>
      <c r="F34" s="98">
        <f>F21</f>
        <v>-1635</v>
      </c>
      <c r="G34" s="3"/>
      <c r="H34" s="98">
        <f>H21</f>
        <v>-1391</v>
      </c>
      <c r="I34" s="3"/>
      <c r="J34" s="98">
        <f>J21</f>
        <v>-883</v>
      </c>
      <c r="K34" s="3"/>
      <c r="L34" s="108">
        <f>L21</f>
        <v>-219</v>
      </c>
      <c r="M34" s="42"/>
      <c r="N34" s="108">
        <f>N21</f>
        <v>-1487</v>
      </c>
      <c r="O34" s="42"/>
      <c r="P34" s="108">
        <f>P21</f>
        <v>-4762</v>
      </c>
      <c r="Q34" s="42"/>
      <c r="R34" s="108">
        <f>R21</f>
        <v>-6446</v>
      </c>
      <c r="S34" s="42"/>
      <c r="T34" s="108">
        <f>T21</f>
        <v>-8520</v>
      </c>
      <c r="U34" s="42"/>
      <c r="V34" s="108">
        <f>V21</f>
        <v>-31336</v>
      </c>
      <c r="W34" s="42"/>
      <c r="X34" s="108">
        <f>X21</f>
        <v>-37548</v>
      </c>
      <c r="Y34" s="42"/>
      <c r="Z34" s="108">
        <f>Z21</f>
        <v>-49125</v>
      </c>
      <c r="AA34" s="42"/>
      <c r="AB34" s="108">
        <f>AB21</f>
        <v>-56704</v>
      </c>
      <c r="AC34" s="42"/>
      <c r="AD34" s="108">
        <f>AD21</f>
        <v>-70135</v>
      </c>
      <c r="AE34" s="42"/>
      <c r="AF34" s="108">
        <f>AF21</f>
        <v>-115137</v>
      </c>
      <c r="AG34" s="3"/>
      <c r="AH34" s="108">
        <f>AH21</f>
        <v>-94869</v>
      </c>
      <c r="AI34" s="3"/>
      <c r="AJ34" s="108">
        <f>AJ21</f>
        <v>-102501</v>
      </c>
      <c r="AK34" s="3"/>
      <c r="AL34" s="108">
        <f>AL21</f>
        <v>-118103</v>
      </c>
      <c r="AM34" s="3"/>
      <c r="AN34" s="108">
        <f>AN21</f>
        <v>-97770</v>
      </c>
    </row>
    <row r="35" spans="1:40" ht="12" customHeight="1" x14ac:dyDescent="0.25">
      <c r="A35" s="93" t="s">
        <v>62</v>
      </c>
      <c r="B35" s="103">
        <f t="shared" ref="B35:B38" si="20">B10</f>
        <v>-24929</v>
      </c>
      <c r="C35" s="3"/>
      <c r="D35" s="103">
        <f t="shared" ref="D35:D38" si="21">D10</f>
        <v>-62845</v>
      </c>
      <c r="E35" s="3"/>
      <c r="F35" s="103">
        <f t="shared" ref="F35:F38" si="22">F10</f>
        <v>-62740</v>
      </c>
      <c r="G35" s="3"/>
      <c r="H35" s="103">
        <f t="shared" ref="H35:H38" si="23">H10</f>
        <v>-76286</v>
      </c>
      <c r="I35" s="3"/>
      <c r="J35" s="103">
        <f t="shared" ref="J35:J38" si="24">J10</f>
        <v>-101326</v>
      </c>
      <c r="K35" s="3"/>
      <c r="L35" s="109">
        <f t="shared" ref="L35:L38" si="25">L10</f>
        <v>-37405</v>
      </c>
      <c r="M35" s="42"/>
      <c r="N35" s="109">
        <f t="shared" ref="N35:N38" si="26">N10</f>
        <v>-46420</v>
      </c>
      <c r="O35" s="42"/>
      <c r="P35" s="109">
        <f t="shared" ref="P35:P38" si="27">P10</f>
        <v>-78999</v>
      </c>
      <c r="Q35" s="42"/>
      <c r="R35" s="109">
        <f t="shared" ref="R35:R38" si="28">R10</f>
        <v>-72122</v>
      </c>
      <c r="S35" s="42"/>
      <c r="T35" s="109">
        <f t="shared" ref="T35:T38" si="29">T10</f>
        <v>-75813</v>
      </c>
      <c r="U35" s="42"/>
      <c r="V35" s="109">
        <f t="shared" ref="V35:V38" si="30">V10</f>
        <v>-80435</v>
      </c>
      <c r="W35" s="42"/>
      <c r="X35" s="109">
        <f t="shared" ref="X35:X38" si="31">X10</f>
        <v>-74157</v>
      </c>
      <c r="Y35" s="42"/>
      <c r="Z35" s="109">
        <f t="shared" ref="Z35:Z38" si="32">Z10</f>
        <v>-60930</v>
      </c>
      <c r="AA35" s="42"/>
      <c r="AB35" s="109">
        <f t="shared" ref="AB35:AB38" si="33">AB10</f>
        <v>-70563</v>
      </c>
      <c r="AC35" s="42"/>
      <c r="AD35" s="109">
        <f t="shared" ref="AD35:AD38" si="34">AD10</f>
        <v>-50467</v>
      </c>
      <c r="AE35" s="42"/>
      <c r="AF35" s="109">
        <f t="shared" ref="AF35:AF38" si="35">AF10</f>
        <v>-38524</v>
      </c>
      <c r="AG35" s="3"/>
      <c r="AH35" s="109">
        <f t="shared" ref="AH35:AH38" si="36">AH10</f>
        <v>-54040</v>
      </c>
      <c r="AI35" s="3"/>
      <c r="AJ35" s="109">
        <f t="shared" ref="AJ35:AJ38" si="37">AJ10</f>
        <v>-53772</v>
      </c>
      <c r="AK35" s="3"/>
      <c r="AL35" s="109">
        <f t="shared" ref="AL35:AL38" si="38">AL10</f>
        <v>-54927</v>
      </c>
      <c r="AM35" s="3"/>
      <c r="AN35" s="109">
        <f t="shared" ref="AN35:AN38" si="39">AN10</f>
        <v>-89024</v>
      </c>
    </row>
    <row r="36" spans="1:40" ht="12" customHeight="1" x14ac:dyDescent="0.25">
      <c r="A36" s="93" t="s">
        <v>63</v>
      </c>
      <c r="B36" s="103">
        <f t="shared" si="20"/>
        <v>0</v>
      </c>
      <c r="C36" s="3"/>
      <c r="D36" s="103">
        <f t="shared" si="21"/>
        <v>0</v>
      </c>
      <c r="E36" s="3"/>
      <c r="F36" s="103">
        <f t="shared" si="22"/>
        <v>-1250</v>
      </c>
      <c r="G36" s="3"/>
      <c r="H36" s="103">
        <f t="shared" si="23"/>
        <v>0</v>
      </c>
      <c r="I36" s="3"/>
      <c r="J36" s="103">
        <f t="shared" si="24"/>
        <v>0</v>
      </c>
      <c r="K36" s="3"/>
      <c r="L36" s="109">
        <f t="shared" si="25"/>
        <v>-205</v>
      </c>
      <c r="M36" s="42"/>
      <c r="N36" s="109">
        <f t="shared" si="26"/>
        <v>-239</v>
      </c>
      <c r="O36" s="42"/>
      <c r="P36" s="109">
        <f t="shared" si="27"/>
        <v>-750</v>
      </c>
      <c r="Q36" s="42"/>
      <c r="R36" s="109">
        <f t="shared" si="28"/>
        <v>-253</v>
      </c>
      <c r="S36" s="42"/>
      <c r="T36" s="109">
        <f t="shared" si="29"/>
        <v>-250</v>
      </c>
      <c r="U36" s="42"/>
      <c r="V36" s="109">
        <f t="shared" si="30"/>
        <v>-476</v>
      </c>
      <c r="W36" s="42"/>
      <c r="X36" s="109">
        <f t="shared" si="31"/>
        <v>-197</v>
      </c>
      <c r="Y36" s="42"/>
      <c r="Z36" s="109">
        <f t="shared" si="32"/>
        <v>-308</v>
      </c>
      <c r="AA36" s="42"/>
      <c r="AB36" s="109">
        <f t="shared" si="33"/>
        <v>-64</v>
      </c>
      <c r="AC36" s="42"/>
      <c r="AD36" s="108">
        <f t="shared" si="34"/>
        <v>0</v>
      </c>
      <c r="AE36" s="42"/>
      <c r="AF36" s="108">
        <f t="shared" si="35"/>
        <v>0</v>
      </c>
      <c r="AG36" s="3"/>
      <c r="AH36" s="108">
        <f t="shared" si="36"/>
        <v>0</v>
      </c>
      <c r="AI36" s="3"/>
      <c r="AJ36" s="108">
        <f t="shared" si="37"/>
        <v>0</v>
      </c>
      <c r="AK36" s="3"/>
      <c r="AL36" s="108">
        <f t="shared" si="38"/>
        <v>0</v>
      </c>
      <c r="AM36" s="3"/>
      <c r="AN36" s="108">
        <f t="shared" si="39"/>
        <v>0</v>
      </c>
    </row>
    <row r="37" spans="1:40" ht="12" customHeight="1" x14ac:dyDescent="0.25">
      <c r="A37" s="93" t="s">
        <v>64</v>
      </c>
      <c r="B37" s="103">
        <f t="shared" si="20"/>
        <v>-2656</v>
      </c>
      <c r="C37" s="3"/>
      <c r="D37" s="103">
        <f t="shared" si="21"/>
        <v>-4189</v>
      </c>
      <c r="E37" s="3"/>
      <c r="F37" s="103">
        <f t="shared" si="22"/>
        <v>-5696</v>
      </c>
      <c r="G37" s="3"/>
      <c r="H37" s="103">
        <f t="shared" si="23"/>
        <v>-7168</v>
      </c>
      <c r="I37" s="3"/>
      <c r="J37" s="103">
        <f t="shared" si="24"/>
        <v>-6516</v>
      </c>
      <c r="K37" s="3"/>
      <c r="L37" s="109">
        <f t="shared" si="25"/>
        <v>-6290</v>
      </c>
      <c r="M37" s="42"/>
      <c r="N37" s="109">
        <f t="shared" si="26"/>
        <v>-5463</v>
      </c>
      <c r="O37" s="42"/>
      <c r="P37" s="109">
        <f t="shared" si="27"/>
        <v>-7667</v>
      </c>
      <c r="Q37" s="42"/>
      <c r="R37" s="109">
        <f t="shared" si="28"/>
        <v>-9749</v>
      </c>
      <c r="S37" s="42"/>
      <c r="T37" s="109">
        <f t="shared" si="29"/>
        <v>-17323</v>
      </c>
      <c r="U37" s="42"/>
      <c r="V37" s="109">
        <f t="shared" si="30"/>
        <v>-26324</v>
      </c>
      <c r="W37" s="42"/>
      <c r="X37" s="109">
        <f t="shared" si="31"/>
        <v>-37307</v>
      </c>
      <c r="Y37" s="42"/>
      <c r="Z37" s="109">
        <f t="shared" si="32"/>
        <v>-40847</v>
      </c>
      <c r="AA37" s="42"/>
      <c r="AB37" s="109">
        <f t="shared" si="33"/>
        <v>-48652</v>
      </c>
      <c r="AC37" s="42"/>
      <c r="AD37" s="109">
        <f t="shared" si="34"/>
        <v>-43992</v>
      </c>
      <c r="AE37" s="42"/>
      <c r="AF37" s="109">
        <f t="shared" si="35"/>
        <v>-60937</v>
      </c>
      <c r="AG37" s="3"/>
      <c r="AH37" s="109">
        <f t="shared" si="36"/>
        <v>-65297</v>
      </c>
      <c r="AI37" s="3"/>
      <c r="AJ37" s="109">
        <f t="shared" si="37"/>
        <v>-57787</v>
      </c>
      <c r="AK37" s="3"/>
      <c r="AL37" s="109">
        <f t="shared" si="38"/>
        <v>-58307</v>
      </c>
      <c r="AM37" s="3"/>
      <c r="AN37" s="109">
        <f t="shared" si="39"/>
        <v>-64093</v>
      </c>
    </row>
    <row r="38" spans="1:40" ht="12" customHeight="1" x14ac:dyDescent="0.25">
      <c r="A38" s="93" t="s">
        <v>65</v>
      </c>
      <c r="B38" s="103">
        <f t="shared" si="20"/>
        <v>0</v>
      </c>
      <c r="C38" s="3"/>
      <c r="D38" s="103">
        <f t="shared" si="21"/>
        <v>256</v>
      </c>
      <c r="E38" s="3"/>
      <c r="F38" s="103">
        <f t="shared" si="22"/>
        <v>0</v>
      </c>
      <c r="G38" s="3"/>
      <c r="H38" s="103">
        <f t="shared" si="23"/>
        <v>0</v>
      </c>
      <c r="I38" s="3"/>
      <c r="J38" s="103">
        <f t="shared" si="24"/>
        <v>177</v>
      </c>
      <c r="K38" s="3"/>
      <c r="L38" s="103">
        <f t="shared" si="25"/>
        <v>0</v>
      </c>
      <c r="M38" s="42"/>
      <c r="N38" s="103">
        <f t="shared" si="26"/>
        <v>0</v>
      </c>
      <c r="O38" s="42"/>
      <c r="P38" s="103">
        <f t="shared" si="27"/>
        <v>1750</v>
      </c>
      <c r="Q38" s="42"/>
      <c r="R38" s="103">
        <f t="shared" si="28"/>
        <v>137</v>
      </c>
      <c r="S38" s="42"/>
      <c r="T38" s="103">
        <f t="shared" si="29"/>
        <v>0</v>
      </c>
      <c r="U38" s="42"/>
      <c r="V38" s="103">
        <f t="shared" si="30"/>
        <v>0</v>
      </c>
      <c r="W38" s="42"/>
      <c r="X38" s="103">
        <f t="shared" si="31"/>
        <v>4513</v>
      </c>
      <c r="Y38" s="42"/>
      <c r="Z38" s="103">
        <f t="shared" si="32"/>
        <v>886</v>
      </c>
      <c r="AA38" s="42"/>
      <c r="AB38" s="103">
        <f t="shared" si="33"/>
        <v>640</v>
      </c>
      <c r="AC38" s="42"/>
      <c r="AD38" s="103">
        <f t="shared" si="34"/>
        <v>1644</v>
      </c>
      <c r="AE38" s="42"/>
      <c r="AF38" s="103">
        <f t="shared" si="35"/>
        <v>5696</v>
      </c>
      <c r="AG38" s="3"/>
      <c r="AH38" s="103">
        <f t="shared" si="36"/>
        <v>14545</v>
      </c>
      <c r="AI38" s="3"/>
      <c r="AJ38" s="103">
        <f t="shared" si="37"/>
        <v>4659</v>
      </c>
      <c r="AK38" s="3"/>
      <c r="AL38" s="103">
        <f t="shared" si="38"/>
        <v>23565</v>
      </c>
      <c r="AM38" s="3"/>
      <c r="AN38" s="103">
        <f t="shared" si="39"/>
        <v>3080</v>
      </c>
    </row>
    <row r="39" spans="1:40" ht="12" customHeight="1" x14ac:dyDescent="0.25">
      <c r="A39" s="43" t="s">
        <v>81</v>
      </c>
      <c r="B39" s="34">
        <f>B30-(SUM(B31:B38))</f>
        <v>4991</v>
      </c>
      <c r="C39" s="43"/>
      <c r="D39" s="34">
        <f>D30-(SUM(D31:D38))</f>
        <v>6671</v>
      </c>
      <c r="E39" s="43"/>
      <c r="F39" s="34">
        <f>F30-(SUM(F31:F38))</f>
        <v>11408</v>
      </c>
      <c r="G39" s="43"/>
      <c r="H39" s="34">
        <f>H30-(SUM(H31:H38))</f>
        <v>17298</v>
      </c>
      <c r="I39" s="43"/>
      <c r="J39" s="34">
        <f>J30-(SUM(J31:J38))</f>
        <v>17914</v>
      </c>
      <c r="K39" s="43"/>
      <c r="L39" s="34">
        <f>L30-(SUM(L31:L38))</f>
        <v>4243</v>
      </c>
      <c r="M39" s="43"/>
      <c r="N39" s="34">
        <f>N30-(SUM(N31:N38))</f>
        <v>15326</v>
      </c>
      <c r="O39" s="43"/>
      <c r="P39" s="34">
        <f>P30-(SUM(P31:P38))</f>
        <v>16820</v>
      </c>
      <c r="Q39" s="43"/>
      <c r="R39" s="34">
        <f>R30-(SUM(R31:R38))</f>
        <v>-2456</v>
      </c>
      <c r="S39" s="43"/>
      <c r="T39" s="34">
        <f>T30-(SUM(T31:T38))</f>
        <v>30260</v>
      </c>
      <c r="U39" s="43"/>
      <c r="V39" s="34">
        <f>V30-(SUM(V31:V38))</f>
        <v>30522</v>
      </c>
      <c r="W39" s="43"/>
      <c r="X39" s="34">
        <f>X30-(SUM(X31:X38))</f>
        <v>20249</v>
      </c>
      <c r="Y39" s="43"/>
      <c r="Z39" s="34">
        <f>Z30-(SUM(Z31:Z38))</f>
        <v>14177</v>
      </c>
      <c r="AA39" s="43"/>
      <c r="AB39" s="34">
        <f>AB30-(SUM(AB31:AB38))</f>
        <v>33653</v>
      </c>
      <c r="AC39" s="43"/>
      <c r="AD39" s="34">
        <f>AD30-(SUM(AD31:AD38))</f>
        <v>31407</v>
      </c>
      <c r="AE39" s="43"/>
      <c r="AF39" s="34">
        <f>AF30-(SUM(AF31:AF38))</f>
        <v>65675</v>
      </c>
      <c r="AG39" s="43"/>
      <c r="AH39" s="34">
        <f>AH30-(SUM(AH31:AH38))</f>
        <v>66594</v>
      </c>
      <c r="AI39" s="43"/>
      <c r="AJ39" s="34">
        <f>AJ30-(SUM(AJ31:AJ38))</f>
        <v>-38711</v>
      </c>
      <c r="AK39" s="43"/>
      <c r="AL39" s="34">
        <f>AL30-(SUM(AL31:AL38))</f>
        <v>57142</v>
      </c>
      <c r="AM39" s="43"/>
      <c r="AN39" s="34">
        <f>AN30-(SUM(AN31:AN38))</f>
        <v>-1219</v>
      </c>
    </row>
    <row r="40" spans="1:40" ht="12" customHeight="1" x14ac:dyDescent="0.25">
      <c r="A40" s="3"/>
      <c r="B40" s="9"/>
      <c r="C40" s="3"/>
      <c r="D40" s="9"/>
      <c r="E40" s="3"/>
      <c r="F40" s="9"/>
      <c r="G40" s="3"/>
      <c r="H40" s="9"/>
      <c r="I40" s="3"/>
      <c r="J40" s="9"/>
      <c r="K40" s="3"/>
      <c r="L40" s="9"/>
      <c r="M40" s="3"/>
      <c r="N40" s="9"/>
      <c r="O40" s="3"/>
      <c r="P40" s="9"/>
      <c r="Q40" s="3"/>
      <c r="R40" s="9"/>
      <c r="S40" s="3"/>
      <c r="T40" s="9"/>
      <c r="U40" s="3"/>
      <c r="V40" s="9"/>
      <c r="W40" s="3"/>
      <c r="X40" s="9"/>
      <c r="Y40" s="3"/>
      <c r="Z40" s="9"/>
      <c r="AA40" s="3"/>
      <c r="AB40" s="9"/>
      <c r="AC40" s="3"/>
      <c r="AD40" s="9"/>
      <c r="AE40" s="3"/>
      <c r="AF40" s="9"/>
      <c r="AG40" s="3"/>
      <c r="AH40" s="9"/>
      <c r="AI40" s="3"/>
      <c r="AJ40" s="9"/>
      <c r="AK40" s="3"/>
      <c r="AL40" s="9"/>
      <c r="AM40" s="3"/>
      <c r="AN40" s="9"/>
    </row>
    <row r="41" spans="1:40" ht="12" customHeight="1" x14ac:dyDescent="0.25">
      <c r="A41" s="3"/>
      <c r="B41" s="9"/>
      <c r="C41" s="3"/>
      <c r="D41" s="9"/>
      <c r="E41" s="3"/>
      <c r="F41" s="9"/>
      <c r="G41" s="3"/>
      <c r="H41" s="9"/>
      <c r="I41" s="3"/>
      <c r="J41" s="9"/>
      <c r="K41" s="3"/>
      <c r="L41" s="9"/>
      <c r="M41" s="3"/>
      <c r="N41" s="9"/>
      <c r="O41" s="3"/>
      <c r="P41" s="9"/>
      <c r="Q41" s="3"/>
      <c r="R41" s="9"/>
      <c r="S41" s="3"/>
      <c r="T41" s="9"/>
      <c r="U41" s="3"/>
      <c r="V41" s="9"/>
      <c r="W41" s="3"/>
      <c r="X41" s="9"/>
      <c r="Y41" s="3"/>
      <c r="Z41" s="9"/>
      <c r="AA41" s="3"/>
      <c r="AB41" s="9"/>
      <c r="AC41" s="3"/>
      <c r="AD41" s="9"/>
      <c r="AE41" s="3"/>
      <c r="AF41" s="9"/>
      <c r="AG41" s="3"/>
      <c r="AH41" s="9"/>
      <c r="AI41" s="3"/>
      <c r="AJ41" s="9"/>
      <c r="AK41" s="3"/>
      <c r="AL41" s="9"/>
      <c r="AM41" s="3"/>
      <c r="AN41" s="9"/>
    </row>
    <row r="42" spans="1:40" ht="12" customHeight="1" x14ac:dyDescent="0.25">
      <c r="A42" s="3" t="s">
        <v>82</v>
      </c>
      <c r="B42" s="9"/>
      <c r="C42" s="3"/>
      <c r="D42" s="9"/>
      <c r="E42" s="3"/>
      <c r="F42" s="9"/>
      <c r="G42" s="3"/>
      <c r="H42" s="9"/>
      <c r="I42" s="3"/>
      <c r="J42" s="9"/>
      <c r="K42" s="3"/>
      <c r="L42" s="9"/>
      <c r="M42" s="3"/>
      <c r="N42" s="9"/>
      <c r="O42" s="3"/>
      <c r="P42" s="9"/>
      <c r="Q42" s="3"/>
      <c r="R42" s="9"/>
      <c r="S42" s="3"/>
      <c r="T42" s="9"/>
      <c r="U42" s="3"/>
      <c r="V42" s="9"/>
      <c r="W42" s="3"/>
      <c r="X42" s="9"/>
      <c r="Y42" s="3"/>
      <c r="Z42" s="9"/>
      <c r="AA42" s="3"/>
      <c r="AB42" s="9"/>
      <c r="AC42" s="3"/>
      <c r="AD42" s="9"/>
      <c r="AE42" s="3"/>
      <c r="AF42" s="9"/>
      <c r="AG42" s="3"/>
      <c r="AH42" s="9"/>
      <c r="AI42" s="3"/>
      <c r="AJ42" s="9"/>
      <c r="AK42" s="3"/>
      <c r="AL42" s="9"/>
      <c r="AM42" s="3"/>
      <c r="AN42" s="9"/>
    </row>
    <row r="43" spans="1:40" ht="12" customHeight="1" x14ac:dyDescent="0.25">
      <c r="A43" s="135" t="s">
        <v>83</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
      <c r="AF43" s="1"/>
      <c r="AG43" s="3"/>
      <c r="AH43" s="1"/>
      <c r="AI43" s="3"/>
      <c r="AJ43" s="1"/>
      <c r="AK43" s="3"/>
      <c r="AL43" s="1"/>
      <c r="AM43" s="3"/>
      <c r="AN43" s="1"/>
    </row>
    <row r="44" spans="1:40" ht="12" customHeight="1" x14ac:dyDescent="0.25">
      <c r="A44" s="132"/>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0"/>
      <c r="AF44" s="10"/>
      <c r="AG44" s="3"/>
      <c r="AH44" s="10"/>
      <c r="AI44" s="3"/>
      <c r="AJ44" s="10"/>
      <c r="AK44" s="3"/>
      <c r="AL44" s="10"/>
      <c r="AM44" s="3"/>
      <c r="AN44" s="10"/>
    </row>
    <row r="45" spans="1:40" ht="12" customHeight="1" x14ac:dyDescent="0.25">
      <c r="A45" s="3"/>
      <c r="B45" s="9"/>
      <c r="C45" s="3"/>
      <c r="D45" s="9"/>
      <c r="E45" s="3"/>
      <c r="F45" s="9"/>
      <c r="G45" s="3"/>
      <c r="H45" s="9"/>
      <c r="I45" s="3"/>
      <c r="J45" s="9"/>
      <c r="K45" s="3"/>
      <c r="L45" s="9"/>
      <c r="M45" s="3"/>
      <c r="N45" s="9"/>
      <c r="O45" s="3"/>
      <c r="P45" s="9"/>
      <c r="Q45" s="3"/>
      <c r="R45" s="9"/>
      <c r="S45" s="3"/>
      <c r="T45" s="9"/>
      <c r="U45" s="3"/>
      <c r="V45" s="9"/>
      <c r="W45" s="3"/>
      <c r="X45" s="9"/>
      <c r="Y45" s="3"/>
      <c r="Z45" s="9"/>
      <c r="AA45" s="3"/>
      <c r="AB45" s="9"/>
      <c r="AC45" s="3"/>
      <c r="AD45" s="9"/>
      <c r="AE45" s="3"/>
      <c r="AF45" s="9"/>
      <c r="AG45" s="3"/>
      <c r="AH45" s="9"/>
      <c r="AI45" s="3"/>
      <c r="AJ45" s="9"/>
      <c r="AK45" s="3"/>
      <c r="AL45" s="9"/>
      <c r="AM45" s="3"/>
      <c r="AN45" s="9"/>
    </row>
    <row r="46" spans="1:40" ht="12.75" customHeight="1" x14ac:dyDescent="0.25">
      <c r="A46" s="131" t="s">
        <v>26</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0"/>
      <c r="AF46" s="10"/>
      <c r="AG46" s="3"/>
      <c r="AH46" s="10"/>
      <c r="AI46" s="3"/>
      <c r="AJ46" s="10"/>
      <c r="AK46" s="3"/>
      <c r="AL46" s="10"/>
      <c r="AM46" s="3"/>
      <c r="AN46" s="10"/>
    </row>
    <row r="47" spans="1:40" ht="16.5" customHeight="1" x14ac:dyDescent="0.25">
      <c r="A47" s="3"/>
      <c r="B47" s="44"/>
      <c r="C47" s="3"/>
      <c r="D47" s="44"/>
      <c r="E47" s="3"/>
      <c r="F47" s="44"/>
      <c r="G47" s="3"/>
      <c r="H47" s="44"/>
      <c r="I47" s="3"/>
      <c r="J47" s="44"/>
      <c r="K47" s="3"/>
      <c r="L47" s="44"/>
      <c r="M47" s="3"/>
      <c r="N47" s="44"/>
      <c r="O47" s="3"/>
      <c r="P47" s="44"/>
      <c r="Q47" s="3"/>
      <c r="R47" s="44"/>
      <c r="S47" s="3"/>
      <c r="T47" s="44"/>
      <c r="U47" s="3"/>
      <c r="V47" s="44"/>
      <c r="W47" s="3"/>
      <c r="X47" s="44"/>
      <c r="Y47" s="3"/>
      <c r="Z47" s="44"/>
      <c r="AA47" s="3"/>
      <c r="AB47" s="44"/>
      <c r="AC47" s="3"/>
      <c r="AD47" s="44"/>
      <c r="AE47" s="3"/>
      <c r="AF47" s="44"/>
      <c r="AG47" s="3"/>
      <c r="AH47" s="44"/>
      <c r="AI47" s="3"/>
      <c r="AJ47" s="44"/>
      <c r="AK47" s="3"/>
      <c r="AL47" s="44"/>
      <c r="AM47" s="3"/>
      <c r="AN47" s="44"/>
    </row>
    <row r="48" spans="1:40" ht="16.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row>
    <row r="49" spans="1:40" ht="16.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row>
    <row r="50" spans="1:40" ht="16.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row>
    <row r="51" spans="1:40" ht="16.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row>
    <row r="52" spans="1:40" ht="1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ht="16.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ht="1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ht="1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ht="1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ht="1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ht="1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ht="1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ht="1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ht="16.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row>
    <row r="62" spans="1:40" ht="16.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row>
    <row r="63" spans="1:40" ht="16.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0" ht="16.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0" ht="16.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row>
    <row r="66" spans="1:40" ht="16.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row>
    <row r="67" spans="1:40" ht="16.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0" ht="16.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0" ht="16.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row>
    <row r="70" spans="1:40" ht="16.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0" ht="16.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0" ht="16.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0" ht="16.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row>
    <row r="74" spans="1:40" ht="16.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row>
    <row r="75" spans="1:40" ht="16.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row>
    <row r="76" spans="1:40" ht="16.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row>
    <row r="77" spans="1:40" ht="16.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row>
    <row r="78" spans="1:40" ht="16.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row>
    <row r="79" spans="1:40" ht="16.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row>
    <row r="80" spans="1:40" ht="16.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row>
    <row r="81" spans="1:40" ht="16.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row>
    <row r="82" spans="1:40" ht="16.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row>
    <row r="83" spans="1:40" ht="16.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row>
    <row r="84" spans="1:40" ht="16.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row>
    <row r="85" spans="1:40" ht="16.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row>
    <row r="86" spans="1:40" ht="16.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row>
    <row r="87" spans="1:40" ht="16.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row>
    <row r="88" spans="1:40" ht="16.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row>
    <row r="89" spans="1:40" ht="16.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row>
    <row r="90" spans="1:40" ht="16.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row>
    <row r="91" spans="1:40" ht="16.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row>
    <row r="92" spans="1:40" ht="16.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row>
    <row r="93" spans="1:40" ht="16.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row>
    <row r="94" spans="1:40" ht="16.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row>
    <row r="95" spans="1:40" ht="16.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row>
    <row r="96" spans="1:40" ht="16.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row>
    <row r="97" spans="1:40" ht="16.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row>
    <row r="98" spans="1:40" ht="16.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row>
    <row r="99" spans="1:40" ht="16.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row>
    <row r="100" spans="1:40" ht="16.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row>
    <row r="101" spans="1:40" ht="16.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row>
    <row r="102" spans="1:40" ht="16.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row>
    <row r="103" spans="1:40" ht="16.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row>
    <row r="104" spans="1:40" ht="16.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row>
    <row r="105" spans="1:40" ht="16.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row>
    <row r="106" spans="1:40" ht="16.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row>
    <row r="107" spans="1:40" ht="16.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row>
    <row r="108" spans="1:40" ht="16.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row>
    <row r="109" spans="1:40" ht="16.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row>
    <row r="110" spans="1:40" ht="16.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ht="16.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row r="112" spans="1:40" ht="16.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6.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6.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6.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row>
    <row r="116" spans="1:40" ht="16.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row>
    <row r="117" spans="1:40" ht="16.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row>
    <row r="118" spans="1:40" ht="16.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row>
    <row r="119" spans="1:40" ht="16.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row>
    <row r="120" spans="1:40" ht="16.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row>
    <row r="121" spans="1:40" ht="12"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row>
    <row r="122" spans="1:40" ht="12"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row>
    <row r="123" spans="1:40" ht="12"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row>
    <row r="124" spans="1:40" ht="12"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row>
    <row r="125" spans="1:40" ht="12"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row>
    <row r="126" spans="1:40" ht="12"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row>
    <row r="127" spans="1:40" ht="12"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row>
    <row r="128" spans="1:40" ht="12"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row>
    <row r="129" spans="1:40" ht="12"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row>
    <row r="130" spans="1:40" ht="12"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row>
    <row r="131" spans="1:40" ht="12"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row>
    <row r="132" spans="1:40" ht="12"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row>
    <row r="133" spans="1:40" ht="12"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row>
    <row r="134" spans="1:40" ht="12"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row>
    <row r="135" spans="1:40" ht="12"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row>
    <row r="136" spans="1:40" ht="12"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row>
    <row r="137" spans="1:40" ht="12"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row>
    <row r="138" spans="1:40" ht="12"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row>
    <row r="139" spans="1:40" ht="12"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row>
    <row r="140" spans="1:40" ht="12"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row>
    <row r="141" spans="1:40" ht="12"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row>
    <row r="142" spans="1:40" ht="12"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row>
    <row r="143" spans="1:40" ht="12"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row>
    <row r="144" spans="1:40" ht="12"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row>
    <row r="145" spans="1:40" ht="12"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row>
    <row r="146" spans="1:40" ht="12"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row>
    <row r="147" spans="1:40" ht="12"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row>
    <row r="148" spans="1:40" ht="12"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row>
    <row r="149" spans="1:40" ht="12"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row>
    <row r="150" spans="1:40" ht="12"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row>
    <row r="151" spans="1:40" ht="12"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row>
    <row r="152" spans="1:40" ht="12"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row>
    <row r="153" spans="1:40" ht="12"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row>
    <row r="154" spans="1:40" ht="12"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row>
    <row r="155" spans="1:40" ht="12"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row>
    <row r="156" spans="1:40" ht="12"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row>
    <row r="157" spans="1:40" ht="12"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row>
    <row r="158" spans="1:40" ht="12"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row>
    <row r="159" spans="1:40" ht="12"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row>
    <row r="160" spans="1:40" ht="12"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row>
    <row r="161" spans="1:40" ht="12"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row>
    <row r="162" spans="1:40" ht="12"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row>
    <row r="163" spans="1:40" ht="12"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row>
    <row r="164" spans="1:40" ht="12"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row>
    <row r="165" spans="1:40" ht="12"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row>
    <row r="166" spans="1:40" ht="12"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row>
    <row r="167" spans="1:40" ht="12"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row>
    <row r="168" spans="1:40" ht="12"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row>
    <row r="169" spans="1:40" ht="12"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row>
    <row r="170" spans="1:40" ht="12"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row>
    <row r="171" spans="1:40" ht="12"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row>
    <row r="172" spans="1:40" ht="12"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row>
    <row r="173" spans="1:40" ht="12"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row>
    <row r="174" spans="1:40" ht="12"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row>
    <row r="175" spans="1:40" ht="12"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row>
    <row r="176" spans="1:40" ht="12"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row>
    <row r="177" spans="1:40" ht="12"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row>
    <row r="178" spans="1:40" ht="12"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row>
    <row r="179" spans="1:40" ht="12"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row>
    <row r="180" spans="1:40" ht="12"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row>
    <row r="181" spans="1:40" ht="12"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row>
    <row r="182" spans="1:40" ht="12"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row>
    <row r="183" spans="1:40" ht="12"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row>
    <row r="184" spans="1:40" ht="12"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row>
    <row r="185" spans="1:40" ht="12"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row>
    <row r="186" spans="1:40" ht="12"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row>
    <row r="187" spans="1:40" ht="12"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row>
    <row r="188" spans="1:40" ht="12"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row>
    <row r="189" spans="1:40" ht="12"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row>
    <row r="190" spans="1:40" ht="12"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row>
    <row r="191" spans="1:40" ht="12"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row>
    <row r="192" spans="1:40" ht="12"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row>
    <row r="193" spans="1:40" ht="12"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row>
    <row r="194" spans="1:40" ht="12"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row>
    <row r="195" spans="1:40" ht="12"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row>
    <row r="196" spans="1:40" ht="12"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row>
    <row r="197" spans="1:40" ht="12"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row>
    <row r="198" spans="1:40" ht="12"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row>
    <row r="199" spans="1:40" ht="12"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row>
    <row r="200" spans="1:40" ht="12"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row>
    <row r="201" spans="1:40" ht="12"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row>
    <row r="202" spans="1:40" ht="12"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row>
    <row r="203" spans="1:40" ht="12"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row>
    <row r="204" spans="1:40" ht="12"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row>
    <row r="205" spans="1:40" ht="12"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row>
    <row r="206" spans="1:40" ht="12"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row>
    <row r="207" spans="1:40" ht="12"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row>
    <row r="208" spans="1:40" ht="12"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row>
    <row r="209" spans="1:40" ht="12"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row>
    <row r="210" spans="1:40" ht="12"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row>
    <row r="211" spans="1:40" ht="12"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row>
    <row r="212" spans="1:40" ht="12"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row>
    <row r="213" spans="1:40" ht="12"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row>
    <row r="214" spans="1:40" ht="12"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row>
    <row r="215" spans="1:40" ht="12"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row>
    <row r="216" spans="1:40" ht="12"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row>
    <row r="217" spans="1:40" ht="12"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row>
    <row r="218" spans="1:40" ht="12"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row>
    <row r="219" spans="1:40" ht="12"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row>
    <row r="220" spans="1:40" ht="12"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row>
    <row r="221" spans="1:40" ht="12"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row>
    <row r="222" spans="1:40" ht="12"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row>
    <row r="223" spans="1:40" ht="12"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row>
    <row r="224" spans="1:40" ht="12"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row>
    <row r="225" spans="1:40" ht="12"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row>
    <row r="226" spans="1:40" ht="12"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row>
    <row r="227" spans="1:40" ht="12"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row>
    <row r="228" spans="1:40" ht="12"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row>
    <row r="229" spans="1:40" ht="12"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row>
    <row r="230" spans="1:40" ht="12"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row>
    <row r="231" spans="1:40" ht="12"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row>
    <row r="232" spans="1:40" ht="12"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row>
    <row r="233" spans="1:40" ht="12"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row>
    <row r="234" spans="1:40" ht="12"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row>
    <row r="235" spans="1:40" ht="12"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row>
    <row r="236" spans="1:40" ht="12"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row>
    <row r="237" spans="1:40" ht="12"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row>
    <row r="238" spans="1:40" ht="12"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row>
    <row r="239" spans="1:40" ht="12"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row>
    <row r="240" spans="1:40" ht="12"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row>
    <row r="241" spans="1:40" ht="12"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row>
    <row r="242" spans="1:40" ht="12"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row>
    <row r="243" spans="1:40" ht="12"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row>
    <row r="244" spans="1:40" ht="12"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row>
    <row r="245" spans="1:40" ht="12"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row>
    <row r="246" spans="1:40" ht="12"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row>
    <row r="247" spans="1:40" ht="15.75" customHeight="1" x14ac:dyDescent="0.25"/>
    <row r="248" spans="1:40" ht="15.75" customHeight="1" x14ac:dyDescent="0.25"/>
    <row r="249" spans="1:40" ht="15.75" customHeight="1" x14ac:dyDescent="0.25"/>
    <row r="250" spans="1:40" ht="15.75" customHeight="1" x14ac:dyDescent="0.25"/>
    <row r="251" spans="1:40" ht="15.75" customHeight="1" x14ac:dyDescent="0.25"/>
    <row r="252" spans="1:40" ht="15.75" customHeight="1" x14ac:dyDescent="0.25"/>
    <row r="253" spans="1:40" ht="15.75" customHeight="1" x14ac:dyDescent="0.25"/>
    <row r="254" spans="1:40" ht="15.75" customHeight="1" x14ac:dyDescent="0.25"/>
    <row r="255" spans="1:40" ht="15.75" customHeight="1" x14ac:dyDescent="0.25"/>
    <row r="256" spans="1:4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A3"/>
    <mergeCell ref="A4:A5"/>
    <mergeCell ref="A43:AD43"/>
    <mergeCell ref="A44:AD44"/>
    <mergeCell ref="A46:AD46"/>
  </mergeCells>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5E0B3"/>
    <pageSetUpPr fitToPage="1"/>
  </sheetPr>
  <dimension ref="A1:AD1010"/>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12.54296875" defaultRowHeight="15" customHeight="1" x14ac:dyDescent="0.25"/>
  <cols>
    <col min="1" max="1" width="62.453125" customWidth="1"/>
    <col min="2" max="2" width="10.453125" customWidth="1"/>
    <col min="3" max="3" width="2.453125" customWidth="1"/>
    <col min="4" max="4" width="10.453125" customWidth="1"/>
    <col min="5" max="5" width="2.453125" customWidth="1"/>
    <col min="6" max="6" width="10.453125" customWidth="1"/>
    <col min="7" max="7" width="2.453125" customWidth="1"/>
    <col min="8" max="8" width="10.453125" customWidth="1"/>
    <col min="9" max="9" width="2.453125" customWidth="1"/>
    <col min="10" max="10" width="10.453125" customWidth="1"/>
    <col min="11" max="11" width="2.453125" customWidth="1"/>
    <col min="12" max="12" width="10.453125" customWidth="1"/>
    <col min="13" max="13" width="2.453125" customWidth="1"/>
    <col min="14" max="14" width="10.453125" customWidth="1"/>
    <col min="15" max="15" width="2.453125" customWidth="1"/>
    <col min="16" max="16" width="10.453125" customWidth="1"/>
    <col min="17" max="17" width="2.453125" customWidth="1"/>
    <col min="18" max="18" width="11" customWidth="1"/>
    <col min="19" max="19" width="2.453125" customWidth="1"/>
    <col min="20" max="20" width="11" customWidth="1"/>
    <col min="21" max="21" width="2.453125" customWidth="1"/>
    <col min="22" max="22" width="11" customWidth="1"/>
    <col min="23" max="23" width="2.453125" customWidth="1"/>
    <col min="24" max="24" width="11" customWidth="1"/>
    <col min="25" max="25" width="2.453125" customWidth="1"/>
    <col min="26" max="26" width="11" customWidth="1"/>
    <col min="27" max="27" width="2.453125" customWidth="1"/>
    <col min="28" max="28" width="11" customWidth="1"/>
    <col min="29" max="29" width="2.453125" customWidth="1"/>
    <col min="30" max="30" width="11" customWidth="1"/>
  </cols>
  <sheetData>
    <row r="1" spans="1:30" ht="16.5" customHeight="1" x14ac:dyDescent="0.25">
      <c r="A1" s="134" t="s">
        <v>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row>
    <row r="2" spans="1:30" ht="16.5" customHeight="1" x14ac:dyDescent="0.25">
      <c r="A2" s="12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row>
    <row r="3" spans="1:30" ht="16.5" customHeight="1" x14ac:dyDescent="0.25">
      <c r="A3" s="129"/>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1:30" ht="16.5" customHeight="1" x14ac:dyDescent="0.25">
      <c r="A4" s="128" t="s">
        <v>84</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16.5" customHeight="1" x14ac:dyDescent="0.25">
      <c r="A5" s="129"/>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16.5" customHeight="1" x14ac:dyDescent="0.25">
      <c r="A6" s="3"/>
      <c r="B6" s="12" t="s">
        <v>3</v>
      </c>
      <c r="C6" s="88"/>
      <c r="D6" s="12" t="s">
        <v>4</v>
      </c>
      <c r="E6" s="88"/>
      <c r="F6" s="12" t="s">
        <v>5</v>
      </c>
      <c r="G6" s="88"/>
      <c r="H6" s="12" t="s">
        <v>6</v>
      </c>
      <c r="I6" s="88"/>
      <c r="J6" s="12" t="s">
        <v>7</v>
      </c>
      <c r="K6" s="88"/>
      <c r="L6" s="12" t="s">
        <v>8</v>
      </c>
      <c r="M6" s="88"/>
      <c r="N6" s="12" t="s">
        <v>9</v>
      </c>
      <c r="O6" s="88"/>
      <c r="P6" s="12" t="s">
        <v>10</v>
      </c>
      <c r="Q6" s="88"/>
      <c r="R6" s="12" t="s">
        <v>11</v>
      </c>
      <c r="S6" s="88"/>
      <c r="T6" s="12" t="s">
        <v>12</v>
      </c>
      <c r="U6" s="88"/>
      <c r="V6" s="12" t="s">
        <v>13</v>
      </c>
      <c r="W6" s="89"/>
      <c r="X6" s="12" t="s">
        <v>14</v>
      </c>
      <c r="Y6" s="89"/>
      <c r="Z6" s="12" t="s">
        <v>15</v>
      </c>
      <c r="AA6" s="89"/>
      <c r="AB6" s="12" t="s">
        <v>16</v>
      </c>
      <c r="AC6" s="89"/>
      <c r="AD6" s="12" t="s">
        <v>17</v>
      </c>
    </row>
    <row r="7" spans="1:30" ht="16.5" customHeight="1" x14ac:dyDescent="0.25">
      <c r="A7" s="3"/>
      <c r="B7" s="15" t="s">
        <v>85</v>
      </c>
      <c r="C7" s="88"/>
      <c r="D7" s="15" t="s">
        <v>85</v>
      </c>
      <c r="E7" s="88"/>
      <c r="F7" s="15" t="s">
        <v>85</v>
      </c>
      <c r="G7" s="88"/>
      <c r="H7" s="15" t="s">
        <v>85</v>
      </c>
      <c r="I7" s="88"/>
      <c r="J7" s="15" t="s">
        <v>85</v>
      </c>
      <c r="K7" s="88"/>
      <c r="L7" s="15" t="s">
        <v>85</v>
      </c>
      <c r="M7" s="88"/>
      <c r="N7" s="15" t="s">
        <v>85</v>
      </c>
      <c r="O7" s="88"/>
      <c r="P7" s="15" t="s">
        <v>85</v>
      </c>
      <c r="Q7" s="88"/>
      <c r="R7" s="15" t="s">
        <v>85</v>
      </c>
      <c r="S7" s="88"/>
      <c r="T7" s="15" t="s">
        <v>85</v>
      </c>
      <c r="U7" s="88"/>
      <c r="V7" s="15" t="s">
        <v>85</v>
      </c>
      <c r="W7" s="89"/>
      <c r="X7" s="15" t="s">
        <v>85</v>
      </c>
      <c r="Y7" s="89"/>
      <c r="Z7" s="15" t="s">
        <v>85</v>
      </c>
      <c r="AA7" s="89"/>
      <c r="AB7" s="15" t="s">
        <v>85</v>
      </c>
      <c r="AC7" s="89"/>
      <c r="AD7" s="15" t="s">
        <v>85</v>
      </c>
    </row>
    <row r="8" spans="1:30" ht="16.5" customHeight="1" x14ac:dyDescent="0.25">
      <c r="A8" s="45" t="s">
        <v>86</v>
      </c>
      <c r="B8" s="30"/>
      <c r="C8" s="88"/>
      <c r="D8" s="30"/>
      <c r="E8" s="88"/>
      <c r="F8" s="30"/>
      <c r="G8" s="88"/>
      <c r="H8" s="30"/>
      <c r="I8" s="88"/>
      <c r="J8" s="30"/>
      <c r="K8" s="89"/>
      <c r="L8" s="30"/>
      <c r="M8" s="88"/>
      <c r="N8" s="30"/>
      <c r="O8" s="88"/>
      <c r="P8" s="30"/>
      <c r="Q8" s="88"/>
      <c r="R8" s="30"/>
      <c r="S8" s="88"/>
      <c r="T8" s="30"/>
      <c r="U8" s="88"/>
      <c r="V8" s="30"/>
      <c r="W8" s="89"/>
      <c r="X8" s="30"/>
      <c r="Y8" s="89"/>
      <c r="Z8" s="30"/>
      <c r="AA8" s="89"/>
      <c r="AB8" s="30"/>
      <c r="AC8" s="89"/>
      <c r="AD8" s="30"/>
    </row>
    <row r="9" spans="1:30" ht="12.75" customHeight="1" x14ac:dyDescent="0.25">
      <c r="A9" s="1" t="s">
        <v>87</v>
      </c>
      <c r="B9" s="103">
        <v>236552</v>
      </c>
      <c r="C9" s="88"/>
      <c r="D9" s="103">
        <v>62203</v>
      </c>
      <c r="E9" s="88"/>
      <c r="F9" s="103">
        <v>50065</v>
      </c>
      <c r="G9" s="88"/>
      <c r="H9" s="103">
        <v>62508</v>
      </c>
      <c r="I9" s="88"/>
      <c r="J9" s="103">
        <v>103584</v>
      </c>
      <c r="K9" s="89"/>
      <c r="L9" s="103">
        <v>77426</v>
      </c>
      <c r="M9" s="88"/>
      <c r="N9" s="103">
        <v>25697</v>
      </c>
      <c r="O9" s="88"/>
      <c r="P9" s="103">
        <v>44227</v>
      </c>
      <c r="Q9" s="88"/>
      <c r="R9" s="103">
        <v>35279</v>
      </c>
      <c r="S9" s="88"/>
      <c r="T9" s="103">
        <v>45021</v>
      </c>
      <c r="U9" s="88"/>
      <c r="V9" s="103">
        <v>183023</v>
      </c>
      <c r="W9" s="89"/>
      <c r="X9" s="103">
        <v>277053</v>
      </c>
      <c r="Y9" s="89"/>
      <c r="Z9" s="103">
        <v>130313</v>
      </c>
      <c r="AA9" s="89"/>
      <c r="AB9" s="103">
        <v>203775</v>
      </c>
      <c r="AC9" s="89"/>
      <c r="AD9" s="103">
        <v>233982</v>
      </c>
    </row>
    <row r="10" spans="1:30" ht="12.75" customHeight="1" x14ac:dyDescent="0.25">
      <c r="A10" s="1" t="s">
        <v>88</v>
      </c>
      <c r="B10" s="109">
        <v>529</v>
      </c>
      <c r="C10" s="88"/>
      <c r="D10" s="110">
        <v>0</v>
      </c>
      <c r="E10" s="88"/>
      <c r="F10" s="110">
        <v>0</v>
      </c>
      <c r="G10" s="88"/>
      <c r="H10" s="109">
        <v>13857</v>
      </c>
      <c r="I10" s="88"/>
      <c r="J10" s="109">
        <v>6910</v>
      </c>
      <c r="K10" s="89"/>
      <c r="L10" s="111">
        <v>7893</v>
      </c>
      <c r="M10" s="88"/>
      <c r="N10" s="110">
        <v>0</v>
      </c>
      <c r="O10" s="88"/>
      <c r="P10" s="110">
        <v>0</v>
      </c>
      <c r="Q10" s="88"/>
      <c r="R10" s="110">
        <v>0</v>
      </c>
      <c r="S10" s="88"/>
      <c r="T10" s="110">
        <v>0</v>
      </c>
      <c r="U10" s="88"/>
      <c r="V10" s="109">
        <v>152248</v>
      </c>
      <c r="W10" s="89"/>
      <c r="X10" s="109">
        <v>49952</v>
      </c>
      <c r="Y10" s="89"/>
      <c r="Z10" s="109">
        <v>38540</v>
      </c>
      <c r="AA10" s="89"/>
      <c r="AB10" s="109">
        <v>4500</v>
      </c>
      <c r="AC10" s="89"/>
      <c r="AD10" s="109">
        <v>0</v>
      </c>
    </row>
    <row r="11" spans="1:30" ht="12.75" customHeight="1" x14ac:dyDescent="0.25">
      <c r="A11" s="1" t="s">
        <v>89</v>
      </c>
      <c r="B11" s="103"/>
      <c r="C11" s="88"/>
      <c r="D11" s="103"/>
      <c r="E11" s="88"/>
      <c r="F11" s="103"/>
      <c r="G11" s="88"/>
      <c r="H11" s="103"/>
      <c r="I11" s="88"/>
      <c r="J11" s="103"/>
      <c r="K11" s="89"/>
      <c r="L11" s="103"/>
      <c r="M11" s="88"/>
      <c r="N11" s="103"/>
      <c r="O11" s="88"/>
      <c r="P11" s="103"/>
      <c r="Q11" s="88"/>
      <c r="R11" s="103"/>
      <c r="S11" s="88"/>
      <c r="T11" s="103"/>
      <c r="U11" s="88"/>
      <c r="V11" s="109">
        <v>50713</v>
      </c>
      <c r="W11" s="89"/>
      <c r="X11" s="109">
        <v>0</v>
      </c>
      <c r="Y11" s="89"/>
      <c r="Z11" s="109">
        <v>4497</v>
      </c>
      <c r="AA11" s="89"/>
      <c r="AB11" s="109">
        <v>0</v>
      </c>
      <c r="AC11" s="89"/>
      <c r="AD11" s="109">
        <v>0</v>
      </c>
    </row>
    <row r="12" spans="1:30" ht="12.75" customHeight="1" x14ac:dyDescent="0.25">
      <c r="A12" s="1" t="s">
        <v>90</v>
      </c>
      <c r="B12" s="98">
        <v>0</v>
      </c>
      <c r="C12" s="88"/>
      <c r="D12" s="98">
        <v>0</v>
      </c>
      <c r="E12" s="88"/>
      <c r="F12" s="98">
        <v>-8750</v>
      </c>
      <c r="G12" s="88"/>
      <c r="H12" s="98">
        <v>-37575</v>
      </c>
      <c r="I12" s="88"/>
      <c r="J12" s="98">
        <v>-21057</v>
      </c>
      <c r="K12" s="89"/>
      <c r="L12" s="98">
        <v>-21717</v>
      </c>
      <c r="M12" s="88"/>
      <c r="N12" s="98">
        <v>-28926</v>
      </c>
      <c r="O12" s="88"/>
      <c r="P12" s="98">
        <v>-59259</v>
      </c>
      <c r="Q12" s="88"/>
      <c r="R12" s="98">
        <v>-81277</v>
      </c>
      <c r="S12" s="88"/>
      <c r="T12" s="98">
        <v>-17933</v>
      </c>
      <c r="U12" s="88"/>
      <c r="V12" s="98">
        <v>-9895</v>
      </c>
      <c r="W12" s="89"/>
      <c r="X12" s="98">
        <v>-10386</v>
      </c>
      <c r="Y12" s="89"/>
      <c r="Z12" s="98">
        <v>-10713</v>
      </c>
      <c r="AA12" s="89"/>
      <c r="AB12" s="98">
        <v>-12488</v>
      </c>
      <c r="AC12" s="89"/>
      <c r="AD12" s="98">
        <v>-9085</v>
      </c>
    </row>
    <row r="13" spans="1:30" ht="12.75" customHeight="1" x14ac:dyDescent="0.25">
      <c r="A13" s="1" t="s">
        <v>91</v>
      </c>
      <c r="B13" s="98">
        <v>0</v>
      </c>
      <c r="C13" s="88"/>
      <c r="D13" s="98">
        <v>-227387</v>
      </c>
      <c r="E13" s="88"/>
      <c r="F13" s="98">
        <v>-227037</v>
      </c>
      <c r="G13" s="88"/>
      <c r="H13" s="98">
        <v>-406994</v>
      </c>
      <c r="I13" s="88"/>
      <c r="J13" s="98">
        <v>-493039</v>
      </c>
      <c r="K13" s="89"/>
      <c r="L13" s="98">
        <v>-656794</v>
      </c>
      <c r="M13" s="88"/>
      <c r="N13" s="98">
        <v>-847730</v>
      </c>
      <c r="O13" s="88"/>
      <c r="P13" s="98">
        <v>-767585</v>
      </c>
      <c r="Q13" s="88"/>
      <c r="R13" s="98">
        <v>-942290</v>
      </c>
      <c r="S13" s="88"/>
      <c r="T13" s="98">
        <v>-1415657</v>
      </c>
      <c r="U13" s="88"/>
      <c r="V13" s="98">
        <v>-1732511</v>
      </c>
      <c r="W13" s="89"/>
      <c r="X13" s="98">
        <v>-1675562</v>
      </c>
      <c r="Y13" s="89"/>
      <c r="Z13" s="98">
        <v>-1627243</v>
      </c>
      <c r="AA13" s="89"/>
      <c r="AB13" s="98">
        <v>-1591807</v>
      </c>
      <c r="AC13" s="89"/>
      <c r="AD13" s="98">
        <v>-1576178</v>
      </c>
    </row>
    <row r="14" spans="1:30" ht="12.75" customHeight="1" x14ac:dyDescent="0.25">
      <c r="A14" s="1" t="s">
        <v>92</v>
      </c>
      <c r="B14" s="24">
        <v>0</v>
      </c>
      <c r="C14" s="88"/>
      <c r="D14" s="24">
        <v>-1613</v>
      </c>
      <c r="E14" s="88"/>
      <c r="F14" s="24">
        <v>-2963</v>
      </c>
      <c r="G14" s="88"/>
      <c r="H14" s="24">
        <v>-3490</v>
      </c>
      <c r="I14" s="88"/>
      <c r="J14" s="24">
        <v>-8940</v>
      </c>
      <c r="K14" s="89"/>
      <c r="L14" s="24">
        <v>-7386</v>
      </c>
      <c r="M14" s="88"/>
      <c r="N14" s="24">
        <v>-5922</v>
      </c>
      <c r="O14" s="88"/>
      <c r="P14" s="24">
        <v>-12585</v>
      </c>
      <c r="Q14" s="88"/>
      <c r="R14" s="24">
        <v>-12018</v>
      </c>
      <c r="S14" s="88"/>
      <c r="T14" s="24">
        <v>-48587</v>
      </c>
      <c r="U14" s="88"/>
      <c r="V14" s="24">
        <v>-22450</v>
      </c>
      <c r="W14" s="89"/>
      <c r="X14" s="24">
        <v>-19417</v>
      </c>
      <c r="Y14" s="89"/>
      <c r="Z14" s="24">
        <v>-16033</v>
      </c>
      <c r="AA14" s="89"/>
      <c r="AB14" s="24">
        <v>-12312</v>
      </c>
      <c r="AC14" s="89"/>
      <c r="AD14" s="24">
        <v>-19250</v>
      </c>
    </row>
    <row r="15" spans="1:30" ht="12.75" customHeight="1" x14ac:dyDescent="0.25">
      <c r="A15" s="45" t="s">
        <v>93</v>
      </c>
      <c r="B15" s="46">
        <f>SUM(B9:B14)</f>
        <v>237081</v>
      </c>
      <c r="C15" s="88"/>
      <c r="D15" s="46">
        <f>SUM(D9:D14)</f>
        <v>-166797</v>
      </c>
      <c r="E15" s="88"/>
      <c r="F15" s="46">
        <f>SUM(F9:F14)</f>
        <v>-188685</v>
      </c>
      <c r="G15" s="88"/>
      <c r="H15" s="46">
        <f>SUM(H9:H14)</f>
        <v>-371694</v>
      </c>
      <c r="I15" s="88"/>
      <c r="J15" s="46">
        <f>SUM(J9:J14)</f>
        <v>-412542</v>
      </c>
      <c r="K15" s="89"/>
      <c r="L15" s="46">
        <f>SUM(L9:L14)</f>
        <v>-600578</v>
      </c>
      <c r="M15" s="88"/>
      <c r="N15" s="46">
        <f>SUM(N9:N14)</f>
        <v>-856881</v>
      </c>
      <c r="O15" s="88"/>
      <c r="P15" s="46">
        <f>SUM(P9:P14)</f>
        <v>-795202</v>
      </c>
      <c r="Q15" s="88"/>
      <c r="R15" s="46">
        <f>SUM(R9:R14)</f>
        <v>-1000306</v>
      </c>
      <c r="S15" s="88"/>
      <c r="T15" s="46">
        <f>SUM(T9:T14)</f>
        <v>-1437156</v>
      </c>
      <c r="U15" s="88"/>
      <c r="V15" s="46">
        <f>SUM(V9:V14)</f>
        <v>-1378872</v>
      </c>
      <c r="W15" s="89"/>
      <c r="X15" s="46">
        <f>SUM(X9:X14)</f>
        <v>-1378360</v>
      </c>
      <c r="Y15" s="89"/>
      <c r="Z15" s="46">
        <f>SUM(Z9:Z14)</f>
        <v>-1480639</v>
      </c>
      <c r="AA15" s="89"/>
      <c r="AB15" s="46">
        <f>SUM(AB9:AB14)</f>
        <v>-1408332</v>
      </c>
      <c r="AC15" s="89"/>
      <c r="AD15" s="46">
        <v>-1370531</v>
      </c>
    </row>
    <row r="16" spans="1:30" ht="12" customHeight="1" x14ac:dyDescent="0.25">
      <c r="A16" s="3"/>
      <c r="B16" s="9"/>
      <c r="C16" s="3"/>
      <c r="D16" s="9"/>
      <c r="E16" s="3"/>
      <c r="F16" s="9"/>
      <c r="G16" s="3"/>
      <c r="H16" s="9"/>
      <c r="I16" s="3"/>
      <c r="J16" s="9"/>
      <c r="K16" s="3"/>
      <c r="L16" s="9"/>
      <c r="M16" s="3"/>
      <c r="N16" s="9"/>
      <c r="O16" s="3"/>
      <c r="P16" s="9"/>
      <c r="Q16" s="3"/>
      <c r="R16" s="9"/>
      <c r="S16" s="3"/>
      <c r="T16" s="9"/>
      <c r="U16" s="3"/>
      <c r="V16" s="9"/>
      <c r="W16" s="3"/>
      <c r="X16" s="9"/>
      <c r="Y16" s="3"/>
      <c r="Z16" s="9"/>
      <c r="AA16" s="3"/>
      <c r="AB16" s="9"/>
      <c r="AC16" s="3"/>
      <c r="AD16" s="9"/>
    </row>
    <row r="17" spans="1:30" ht="12" customHeight="1" x14ac:dyDescent="0.25">
      <c r="A17" s="29"/>
      <c r="B17" s="10"/>
      <c r="C17" s="10"/>
      <c r="D17" s="10"/>
      <c r="E17" s="10"/>
      <c r="F17" s="10"/>
      <c r="G17" s="10"/>
      <c r="H17" s="10"/>
      <c r="I17" s="10"/>
      <c r="J17" s="10"/>
      <c r="K17" s="10"/>
      <c r="L17" s="10"/>
      <c r="M17" s="10"/>
      <c r="N17" s="10"/>
      <c r="O17" s="10"/>
      <c r="P17" s="10"/>
      <c r="Q17" s="10"/>
      <c r="R17" s="10"/>
      <c r="S17" s="10"/>
      <c r="T17" s="10"/>
      <c r="U17" s="10"/>
      <c r="V17" s="10"/>
      <c r="W17" s="3"/>
      <c r="X17" s="10"/>
      <c r="Y17" s="3"/>
      <c r="Z17" s="10"/>
      <c r="AA17" s="3"/>
      <c r="AB17" s="10"/>
      <c r="AC17" s="3"/>
      <c r="AD17" s="10"/>
    </row>
    <row r="18" spans="1:30" ht="12" customHeight="1" x14ac:dyDescent="0.25">
      <c r="A18" s="45" t="s">
        <v>94</v>
      </c>
      <c r="B18" s="47"/>
      <c r="C18" s="47"/>
      <c r="D18" s="47"/>
      <c r="E18" s="47"/>
      <c r="F18" s="47"/>
      <c r="G18" s="47"/>
      <c r="H18" s="47"/>
      <c r="I18" s="47"/>
      <c r="J18" s="47"/>
      <c r="K18" s="47"/>
      <c r="L18" s="47"/>
      <c r="M18" s="47"/>
      <c r="N18" s="47"/>
      <c r="O18" s="47"/>
      <c r="P18" s="10"/>
      <c r="Q18" s="10"/>
      <c r="R18" s="10"/>
      <c r="S18" s="10"/>
      <c r="T18" s="10"/>
      <c r="U18" s="10"/>
      <c r="V18" s="10"/>
      <c r="W18" s="3"/>
      <c r="X18" s="10"/>
      <c r="Y18" s="3"/>
      <c r="Z18" s="10"/>
      <c r="AA18" s="3"/>
      <c r="AB18" s="10"/>
      <c r="AC18" s="3"/>
      <c r="AD18" s="10"/>
    </row>
    <row r="19" spans="1:30" ht="12" customHeight="1" x14ac:dyDescent="0.25">
      <c r="A19" s="1" t="s">
        <v>95</v>
      </c>
      <c r="B19" s="48" t="s">
        <v>96</v>
      </c>
      <c r="C19" s="47"/>
      <c r="D19" s="48" t="s">
        <v>96</v>
      </c>
      <c r="E19" s="9"/>
      <c r="F19" s="48" t="s">
        <v>96</v>
      </c>
      <c r="G19" s="49"/>
      <c r="H19" s="48" t="s">
        <v>96</v>
      </c>
      <c r="I19" s="47"/>
      <c r="J19" s="50">
        <v>-275000</v>
      </c>
      <c r="K19" s="9"/>
      <c r="L19" s="50">
        <v>-275000</v>
      </c>
      <c r="M19" s="9"/>
      <c r="N19" s="50">
        <v>-275000</v>
      </c>
      <c r="O19" s="47"/>
      <c r="P19" s="50">
        <v>-400000</v>
      </c>
      <c r="Q19" s="9"/>
      <c r="R19" s="50">
        <v>-400000</v>
      </c>
      <c r="S19" s="47"/>
      <c r="T19" s="50">
        <v>-600000</v>
      </c>
      <c r="U19" s="9"/>
      <c r="V19" s="50">
        <v>-600000</v>
      </c>
      <c r="W19" s="9"/>
      <c r="X19" s="50">
        <v>-600000</v>
      </c>
      <c r="Y19" s="3"/>
      <c r="Z19" s="50">
        <v>-548300</v>
      </c>
      <c r="AA19" s="3"/>
      <c r="AB19" s="50">
        <v>-522135</v>
      </c>
      <c r="AC19" s="3"/>
      <c r="AD19" s="50">
        <v>-525000</v>
      </c>
    </row>
    <row r="20" spans="1:30" ht="12.75" customHeight="1" x14ac:dyDescent="0.25">
      <c r="A20" s="1" t="s">
        <v>97</v>
      </c>
      <c r="B20" s="112" t="s">
        <v>96</v>
      </c>
      <c r="C20" s="47"/>
      <c r="D20" s="112" t="s">
        <v>96</v>
      </c>
      <c r="E20" s="9"/>
      <c r="F20" s="98">
        <v>-98750</v>
      </c>
      <c r="G20" s="9"/>
      <c r="H20" s="98">
        <v>-153859</v>
      </c>
      <c r="I20" s="47"/>
      <c r="J20" s="98">
        <v>-154000</v>
      </c>
      <c r="K20" s="9"/>
      <c r="L20" s="98">
        <v>-140000</v>
      </c>
      <c r="M20" s="9"/>
      <c r="N20" s="98">
        <v>-124000</v>
      </c>
      <c r="O20" s="47"/>
      <c r="P20" s="98">
        <v>-285000</v>
      </c>
      <c r="Q20" s="9"/>
      <c r="R20" s="98">
        <v>-505209</v>
      </c>
      <c r="S20" s="47"/>
      <c r="T20" s="98">
        <v>-148125</v>
      </c>
      <c r="U20" s="9"/>
      <c r="V20" s="98">
        <v>-1152021</v>
      </c>
      <c r="W20" s="9"/>
      <c r="X20" s="98">
        <v>-1097302</v>
      </c>
      <c r="Y20" s="3"/>
      <c r="Z20" s="98">
        <v>-1098613</v>
      </c>
      <c r="AA20" s="3"/>
      <c r="AB20" s="98">
        <v>-1084627</v>
      </c>
      <c r="AC20" s="3"/>
      <c r="AD20" s="98">
        <v>-1072818</v>
      </c>
    </row>
    <row r="21" spans="1:30" ht="16.5" customHeight="1" x14ac:dyDescent="0.25">
      <c r="A21" s="1" t="s">
        <v>98</v>
      </c>
      <c r="B21" s="112" t="s">
        <v>96</v>
      </c>
      <c r="C21" s="47"/>
      <c r="D21" s="112" t="s">
        <v>96</v>
      </c>
      <c r="E21" s="9"/>
      <c r="F21" s="112" t="s">
        <v>96</v>
      </c>
      <c r="G21" s="49"/>
      <c r="H21" s="112" t="s">
        <v>96</v>
      </c>
      <c r="I21" s="47"/>
      <c r="J21" s="98">
        <v>0</v>
      </c>
      <c r="K21" s="9"/>
      <c r="L21" s="98">
        <v>0</v>
      </c>
      <c r="M21" s="9"/>
      <c r="N21" s="98">
        <v>0</v>
      </c>
      <c r="O21" s="47"/>
      <c r="P21" s="98">
        <v>0</v>
      </c>
      <c r="Q21" s="9"/>
      <c r="R21" s="98">
        <v>0</v>
      </c>
      <c r="S21" s="47"/>
      <c r="T21" s="98">
        <v>-300000</v>
      </c>
      <c r="U21" s="9"/>
      <c r="V21" s="98">
        <v>0</v>
      </c>
      <c r="W21" s="9"/>
      <c r="X21" s="98">
        <v>0</v>
      </c>
      <c r="Y21" s="3"/>
      <c r="Z21" s="98">
        <v>0</v>
      </c>
      <c r="AA21" s="3"/>
      <c r="AB21" s="98">
        <v>0</v>
      </c>
      <c r="AC21" s="3"/>
      <c r="AD21" s="98">
        <v>0</v>
      </c>
    </row>
    <row r="22" spans="1:30" ht="16.5" customHeight="1" x14ac:dyDescent="0.25">
      <c r="A22" s="1" t="s">
        <v>99</v>
      </c>
      <c r="B22" s="112" t="s">
        <v>96</v>
      </c>
      <c r="C22" s="47"/>
      <c r="D22" s="98">
        <v>-229000</v>
      </c>
      <c r="E22" s="9"/>
      <c r="F22" s="98">
        <v>-140000</v>
      </c>
      <c r="G22" s="9"/>
      <c r="H22" s="98">
        <v>-294200</v>
      </c>
      <c r="I22" s="47"/>
      <c r="J22" s="98">
        <v>-77507</v>
      </c>
      <c r="K22" s="9"/>
      <c r="L22" s="98">
        <v>-260809</v>
      </c>
      <c r="M22" s="9"/>
      <c r="N22" s="98">
        <v>-476037</v>
      </c>
      <c r="O22" s="47"/>
      <c r="P22" s="98">
        <v>-147414</v>
      </c>
      <c r="Q22" s="9"/>
      <c r="R22" s="98">
        <v>-116015</v>
      </c>
      <c r="S22" s="47"/>
      <c r="T22" s="98">
        <v>-422358</v>
      </c>
      <c r="U22" s="9"/>
      <c r="V22" s="98">
        <v>0</v>
      </c>
      <c r="W22" s="9"/>
      <c r="X22" s="98">
        <v>0</v>
      </c>
      <c r="Y22" s="11"/>
      <c r="Z22" s="98">
        <v>0</v>
      </c>
      <c r="AA22" s="11"/>
      <c r="AB22" s="98">
        <v>0</v>
      </c>
      <c r="AC22" s="11"/>
      <c r="AD22" s="98">
        <v>0</v>
      </c>
    </row>
    <row r="23" spans="1:30" ht="16.5" customHeight="1" x14ac:dyDescent="0.25">
      <c r="A23" s="1" t="s">
        <v>100</v>
      </c>
      <c r="B23" s="112" t="s">
        <v>96</v>
      </c>
      <c r="C23" s="47"/>
      <c r="D23" s="112" t="s">
        <v>96</v>
      </c>
      <c r="E23" s="9"/>
      <c r="F23" s="112" t="s">
        <v>96</v>
      </c>
      <c r="G23" s="49"/>
      <c r="H23" s="112" t="s">
        <v>96</v>
      </c>
      <c r="I23" s="47"/>
      <c r="J23" s="98">
        <v>-11500</v>
      </c>
      <c r="K23" s="9"/>
      <c r="L23" s="98">
        <v>-10088</v>
      </c>
      <c r="M23" s="9"/>
      <c r="N23" s="98">
        <v>-7541</v>
      </c>
      <c r="O23" s="47"/>
      <c r="P23" s="98">
        <v>-7015</v>
      </c>
      <c r="Q23" s="9"/>
      <c r="R23" s="98">
        <v>-14361</v>
      </c>
      <c r="S23" s="47"/>
      <c r="T23" s="98">
        <v>-11694</v>
      </c>
      <c r="U23" s="9"/>
      <c r="V23" s="98">
        <v>-12835</v>
      </c>
      <c r="W23" s="9"/>
      <c r="X23" s="98">
        <v>-8063</v>
      </c>
      <c r="Y23" s="11"/>
      <c r="Z23" s="98">
        <v>-7076</v>
      </c>
      <c r="AA23" s="11"/>
      <c r="AB23" s="98">
        <v>-9845</v>
      </c>
      <c r="AC23" s="11"/>
      <c r="AD23" s="98">
        <v>-6695</v>
      </c>
    </row>
    <row r="24" spans="1:30" ht="16.5" customHeight="1" x14ac:dyDescent="0.25">
      <c r="A24" s="1"/>
      <c r="B24" s="51"/>
      <c r="C24" s="47"/>
      <c r="D24" s="52"/>
      <c r="E24" s="9"/>
      <c r="F24" s="52"/>
      <c r="G24" s="9"/>
      <c r="H24" s="52"/>
      <c r="I24" s="47"/>
      <c r="J24" s="52"/>
      <c r="K24" s="9"/>
      <c r="L24" s="52"/>
      <c r="M24" s="9"/>
      <c r="N24" s="52"/>
      <c r="O24" s="47"/>
      <c r="P24" s="52"/>
      <c r="Q24" s="9"/>
      <c r="R24" s="52"/>
      <c r="S24" s="47"/>
      <c r="T24" s="52"/>
      <c r="U24" s="9"/>
      <c r="V24" s="52"/>
      <c r="W24" s="9"/>
      <c r="X24" s="52"/>
      <c r="Y24" s="11"/>
      <c r="Z24" s="52"/>
      <c r="AA24" s="11"/>
      <c r="AB24" s="52"/>
      <c r="AC24" s="11"/>
      <c r="AD24" s="52"/>
    </row>
    <row r="25" spans="1:30" ht="12.5" x14ac:dyDescent="0.25">
      <c r="A25" s="45" t="s">
        <v>101</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ht="16.5" customHeight="1" x14ac:dyDescent="0.25">
      <c r="A26" s="1" t="s">
        <v>102</v>
      </c>
      <c r="B26" s="11"/>
      <c r="C26" s="11"/>
      <c r="D26" s="11"/>
      <c r="E26" s="11"/>
      <c r="F26" s="11"/>
      <c r="G26" s="11"/>
      <c r="H26" s="11"/>
      <c r="I26" s="11"/>
      <c r="J26" s="11"/>
      <c r="K26" s="11"/>
      <c r="L26" s="53">
        <v>282767</v>
      </c>
      <c r="M26" s="11"/>
      <c r="N26" s="53">
        <v>238399</v>
      </c>
      <c r="O26" s="11"/>
      <c r="P26" s="53">
        <v>326141</v>
      </c>
      <c r="Q26" s="11"/>
      <c r="R26" s="53">
        <v>386547</v>
      </c>
      <c r="S26" s="11"/>
      <c r="T26" s="53">
        <v>399779</v>
      </c>
      <c r="U26" s="11"/>
      <c r="V26" s="53">
        <v>349118</v>
      </c>
      <c r="W26" s="11"/>
      <c r="X26" s="53">
        <v>281063</v>
      </c>
      <c r="Y26" s="11"/>
      <c r="Z26" s="53">
        <v>339832</v>
      </c>
      <c r="AA26" s="11"/>
      <c r="AB26" s="53">
        <v>468682</v>
      </c>
      <c r="AC26" s="11"/>
      <c r="AD26" s="53">
        <v>433167</v>
      </c>
    </row>
    <row r="27" spans="1:30" ht="16.5" customHeight="1" x14ac:dyDescent="0.25">
      <c r="A27" s="1" t="s">
        <v>103</v>
      </c>
      <c r="B27" s="11"/>
      <c r="C27" s="11"/>
      <c r="D27" s="11"/>
      <c r="E27" s="11"/>
      <c r="F27" s="11"/>
      <c r="G27" s="11"/>
      <c r="H27" s="11"/>
      <c r="I27" s="11"/>
      <c r="J27" s="11"/>
      <c r="K27" s="11"/>
      <c r="L27" s="113">
        <v>15830</v>
      </c>
      <c r="M27" s="11"/>
      <c r="N27" s="113">
        <v>35108</v>
      </c>
      <c r="O27" s="11"/>
      <c r="P27" s="113">
        <v>-6193</v>
      </c>
      <c r="Q27" s="11"/>
      <c r="R27" s="113">
        <v>5442</v>
      </c>
      <c r="S27" s="11"/>
      <c r="T27" s="113">
        <v>28872</v>
      </c>
      <c r="U27" s="11"/>
      <c r="V27" s="113">
        <v>35214</v>
      </c>
      <c r="W27" s="11"/>
      <c r="X27" s="113">
        <v>49800</v>
      </c>
      <c r="Y27" s="11"/>
      <c r="Z27" s="113">
        <v>49997</v>
      </c>
      <c r="AA27" s="11"/>
      <c r="AB27" s="113">
        <v>17092</v>
      </c>
      <c r="AC27" s="11"/>
      <c r="AD27" s="113">
        <v>16912</v>
      </c>
    </row>
    <row r="28" spans="1:30" ht="16.5" customHeight="1" x14ac:dyDescent="0.25">
      <c r="A28" s="1" t="s">
        <v>104</v>
      </c>
      <c r="B28" s="11"/>
      <c r="C28" s="11"/>
      <c r="D28" s="11"/>
      <c r="E28" s="11"/>
      <c r="F28" s="11"/>
      <c r="G28" s="11"/>
      <c r="H28" s="11"/>
      <c r="I28" s="11"/>
      <c r="J28" s="11"/>
      <c r="K28" s="11"/>
      <c r="L28" s="54">
        <v>298597</v>
      </c>
      <c r="M28" s="11"/>
      <c r="N28" s="54">
        <v>273507</v>
      </c>
      <c r="O28" s="11"/>
      <c r="P28" s="54">
        <v>319948</v>
      </c>
      <c r="Q28" s="11"/>
      <c r="R28" s="54">
        <v>391989</v>
      </c>
      <c r="S28" s="11"/>
      <c r="T28" s="54">
        <v>428651</v>
      </c>
      <c r="U28" s="11"/>
      <c r="V28" s="54">
        <v>384332</v>
      </c>
      <c r="W28" s="11"/>
      <c r="X28" s="54">
        <v>330863</v>
      </c>
      <c r="Y28" s="11"/>
      <c r="Z28" s="54">
        <v>389829</v>
      </c>
      <c r="AA28" s="11"/>
      <c r="AB28" s="54">
        <v>485774</v>
      </c>
      <c r="AC28" s="11"/>
      <c r="AD28" s="54">
        <v>450079</v>
      </c>
    </row>
    <row r="29" spans="1:30" ht="16.5" customHeight="1" x14ac:dyDescent="0.25">
      <c r="A29" s="1"/>
      <c r="B29" s="11"/>
      <c r="C29" s="11"/>
      <c r="D29" s="11"/>
      <c r="E29" s="11"/>
      <c r="F29" s="11"/>
      <c r="G29" s="11"/>
      <c r="H29" s="11"/>
      <c r="I29" s="11"/>
      <c r="J29" s="11"/>
      <c r="K29" s="11"/>
      <c r="L29" s="55"/>
      <c r="M29" s="11"/>
      <c r="N29" s="55"/>
      <c r="O29" s="11"/>
      <c r="P29" s="55"/>
      <c r="Q29" s="11"/>
      <c r="R29" s="55"/>
      <c r="S29" s="11"/>
      <c r="T29" s="55"/>
      <c r="U29" s="11"/>
      <c r="V29" s="55"/>
      <c r="W29" s="11"/>
      <c r="X29" s="55"/>
      <c r="Y29" s="11"/>
      <c r="Z29" s="55"/>
      <c r="AA29" s="11"/>
      <c r="AB29" s="55"/>
      <c r="AC29" s="11"/>
      <c r="AD29" s="55"/>
    </row>
    <row r="30" spans="1:30" ht="16.5" customHeight="1" x14ac:dyDescent="0.25">
      <c r="A30" s="1" t="s">
        <v>105</v>
      </c>
      <c r="B30" s="11"/>
      <c r="C30" s="11"/>
      <c r="D30" s="11"/>
      <c r="E30" s="11"/>
      <c r="F30" s="11"/>
      <c r="G30" s="11"/>
      <c r="H30" s="11"/>
      <c r="I30" s="11"/>
      <c r="J30" s="11"/>
      <c r="K30" s="11"/>
      <c r="L30" s="53">
        <v>629940</v>
      </c>
      <c r="M30" s="11"/>
      <c r="N30" s="53">
        <v>922457</v>
      </c>
      <c r="O30" s="11"/>
      <c r="P30" s="53">
        <v>867059</v>
      </c>
      <c r="Q30" s="11"/>
      <c r="R30" s="53">
        <v>1062290</v>
      </c>
      <c r="S30" s="11"/>
      <c r="T30" s="53">
        <v>1508849</v>
      </c>
      <c r="U30" s="11"/>
      <c r="V30" s="53">
        <v>1429714</v>
      </c>
      <c r="W30" s="11"/>
      <c r="X30" s="53">
        <v>1399743</v>
      </c>
      <c r="Y30" s="11"/>
      <c r="Z30" s="53">
        <v>1520399</v>
      </c>
      <c r="AA30" s="11"/>
      <c r="AB30" s="53">
        <v>1444692</v>
      </c>
      <c r="AC30" s="11"/>
      <c r="AD30" s="53">
        <v>1404153</v>
      </c>
    </row>
    <row r="31" spans="1:30" ht="16.5" customHeight="1" x14ac:dyDescent="0.25">
      <c r="A31" s="1" t="s">
        <v>106</v>
      </c>
      <c r="B31" s="11"/>
      <c r="C31" s="11"/>
      <c r="D31" s="11"/>
      <c r="E31" s="11"/>
      <c r="F31" s="11"/>
      <c r="G31" s="11"/>
      <c r="H31" s="11"/>
      <c r="I31" s="11"/>
      <c r="J31" s="11"/>
      <c r="K31" s="11"/>
      <c r="L31" s="56">
        <v>2.11</v>
      </c>
      <c r="M31" s="11"/>
      <c r="N31" s="56">
        <v>3.37</v>
      </c>
      <c r="O31" s="11"/>
      <c r="P31" s="56">
        <v>2.71</v>
      </c>
      <c r="Q31" s="11"/>
      <c r="R31" s="56">
        <v>2.71</v>
      </c>
      <c r="S31" s="11"/>
      <c r="T31" s="56">
        <v>3.52</v>
      </c>
      <c r="U31" s="11"/>
      <c r="V31" s="56">
        <v>3.72</v>
      </c>
      <c r="W31" s="11"/>
      <c r="X31" s="56">
        <v>4.2300000000000004</v>
      </c>
      <c r="Y31" s="11"/>
      <c r="Z31" s="56">
        <v>3.9</v>
      </c>
      <c r="AA31" s="11"/>
      <c r="AB31" s="56">
        <v>2.97</v>
      </c>
      <c r="AC31" s="11"/>
      <c r="AD31" s="56">
        <v>3.12</v>
      </c>
    </row>
    <row r="32" spans="1:30" ht="16.5" customHeight="1" x14ac:dyDescent="0.25">
      <c r="A32" s="1"/>
      <c r="B32" s="11"/>
      <c r="C32" s="11"/>
      <c r="D32" s="11"/>
      <c r="E32" s="11"/>
      <c r="F32" s="11"/>
      <c r="G32" s="11"/>
      <c r="H32" s="11"/>
      <c r="I32" s="11"/>
      <c r="J32" s="11"/>
      <c r="K32" s="11"/>
      <c r="L32" s="55"/>
      <c r="M32" s="11"/>
      <c r="N32" s="55"/>
      <c r="O32" s="11"/>
      <c r="P32" s="55"/>
      <c r="Q32" s="11"/>
      <c r="R32" s="55"/>
      <c r="S32" s="11"/>
      <c r="T32" s="55"/>
      <c r="U32" s="11"/>
      <c r="V32" s="55"/>
      <c r="W32" s="11"/>
      <c r="X32" s="55"/>
      <c r="Y32" s="11"/>
      <c r="Z32" s="55"/>
      <c r="AA32" s="11"/>
      <c r="AB32" s="55"/>
      <c r="AC32" s="11"/>
      <c r="AD32" s="55"/>
    </row>
    <row r="33" spans="1:30" ht="16.5" customHeight="1" x14ac:dyDescent="0.25">
      <c r="A33" s="1" t="s">
        <v>107</v>
      </c>
      <c r="B33" s="11"/>
      <c r="C33" s="11"/>
      <c r="D33" s="11"/>
      <c r="E33" s="11"/>
      <c r="F33" s="11"/>
      <c r="G33" s="11"/>
      <c r="H33" s="11"/>
      <c r="I33" s="11"/>
      <c r="J33" s="11"/>
      <c r="K33" s="11"/>
      <c r="L33" s="53">
        <v>354940</v>
      </c>
      <c r="M33" s="11"/>
      <c r="N33" s="53">
        <v>647457</v>
      </c>
      <c r="O33" s="11"/>
      <c r="P33" s="53">
        <v>467059</v>
      </c>
      <c r="Q33" s="11"/>
      <c r="R33" s="53">
        <v>662290</v>
      </c>
      <c r="S33" s="11"/>
      <c r="T33" s="53">
        <v>908849</v>
      </c>
      <c r="U33" s="11"/>
      <c r="V33" s="53">
        <v>829714</v>
      </c>
      <c r="W33" s="11"/>
      <c r="X33" s="53">
        <v>799743</v>
      </c>
      <c r="Y33" s="11"/>
      <c r="Z33" s="53">
        <v>972099</v>
      </c>
      <c r="AA33" s="11"/>
      <c r="AB33" s="53">
        <v>922557</v>
      </c>
      <c r="AC33" s="11"/>
      <c r="AD33" s="53">
        <v>879153</v>
      </c>
    </row>
    <row r="34" spans="1:30" ht="16.5" customHeight="1" x14ac:dyDescent="0.25">
      <c r="A34" s="1" t="s">
        <v>108</v>
      </c>
      <c r="B34" s="11"/>
      <c r="C34" s="11"/>
      <c r="D34" s="11"/>
      <c r="E34" s="11"/>
      <c r="F34" s="11"/>
      <c r="G34" s="11"/>
      <c r="H34" s="11"/>
      <c r="I34" s="11"/>
      <c r="J34" s="11"/>
      <c r="K34" s="11"/>
      <c r="L34" s="56">
        <v>1.19</v>
      </c>
      <c r="M34" s="11"/>
      <c r="N34" s="56">
        <v>2.37</v>
      </c>
      <c r="O34" s="11"/>
      <c r="P34" s="56">
        <v>1.46</v>
      </c>
      <c r="Q34" s="11"/>
      <c r="R34" s="56">
        <v>1.69</v>
      </c>
      <c r="S34" s="11"/>
      <c r="T34" s="56">
        <v>2.12</v>
      </c>
      <c r="U34" s="11"/>
      <c r="V34" s="56">
        <v>2.16</v>
      </c>
      <c r="W34" s="11"/>
      <c r="X34" s="56">
        <v>2.42</v>
      </c>
      <c r="Y34" s="11"/>
      <c r="Z34" s="56">
        <v>2.4900000000000002</v>
      </c>
      <c r="AA34" s="11"/>
      <c r="AB34" s="56">
        <v>1.9</v>
      </c>
      <c r="AC34" s="11"/>
      <c r="AD34" s="56">
        <v>1.95</v>
      </c>
    </row>
    <row r="35" spans="1:30" ht="16.5" customHeight="1" x14ac:dyDescent="0.25">
      <c r="A35" s="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6.5" customHeight="1" x14ac:dyDescent="0.25">
      <c r="A36" s="1" t="s">
        <v>26</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6.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6.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6.5" customHeight="1" x14ac:dyDescent="0.25">
      <c r="A39" s="11" t="s">
        <v>109</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6.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6.5" customHeight="1" x14ac:dyDescent="0.25">
      <c r="A41" s="131" t="s">
        <v>26</v>
      </c>
      <c r="B41" s="129"/>
      <c r="C41" s="129"/>
      <c r="D41" s="129"/>
      <c r="E41" s="129"/>
      <c r="F41" s="129"/>
      <c r="G41" s="129"/>
      <c r="H41" s="129"/>
      <c r="I41" s="129"/>
      <c r="J41" s="129"/>
      <c r="K41" s="129"/>
      <c r="L41" s="129"/>
      <c r="M41" s="129"/>
      <c r="N41" s="129"/>
      <c r="O41" s="129"/>
      <c r="P41" s="129"/>
      <c r="Q41" s="129"/>
      <c r="R41" s="129"/>
      <c r="S41" s="129"/>
      <c r="T41" s="129"/>
      <c r="U41" s="11"/>
      <c r="V41" s="11"/>
      <c r="W41" s="11"/>
      <c r="X41" s="11"/>
      <c r="Y41" s="11"/>
      <c r="Z41" s="11"/>
      <c r="AA41" s="11"/>
      <c r="AB41" s="11"/>
      <c r="AC41" s="11"/>
      <c r="AD41" s="11"/>
    </row>
    <row r="42" spans="1:30" ht="16.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6.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6.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6.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6.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6.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6.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6.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6.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6.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6.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6.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6.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6.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6.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6.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6.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6.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6.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6.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6.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6.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6.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6.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6.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6.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6.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6.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6.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6.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6.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6.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6.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6.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6.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6.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6.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6.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6.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6.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6.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6.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6.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6.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6.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6.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6.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6.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6.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6.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6.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6.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6.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6.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6.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2"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2"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2"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2"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2"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2"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2"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2"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2"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2"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2"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2"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2"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2"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2"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2"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2"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2"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2"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2"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2"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2"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2"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2"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2"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2"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2"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2"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2"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2"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2"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2"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2"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2"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2"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2"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2"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2"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2"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2"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2"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2"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2"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2"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2"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2"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2"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2"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2"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2"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2"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2"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2"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2"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2"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2"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2"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2"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2"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2"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2"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2"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2"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2"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2"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2"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2"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2"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2"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2"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2"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2"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2"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2"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2"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2"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2"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2"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2"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2"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2"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2"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2"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2"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2"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2"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2"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2"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2"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2"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2"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2"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2"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2"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2"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2"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2"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2"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2"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2"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2"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2"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2"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2"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2"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2"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2"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2"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2"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2"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2"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2"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2"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2"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2"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2"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2"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2"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2"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2"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2"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2"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2"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2"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2"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2"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2"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2"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2"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2"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2"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2"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2"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2"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2"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2"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2"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x14ac:dyDescent="0.25"/>
    <row r="243" spans="1:30" ht="15.75" customHeight="1" x14ac:dyDescent="0.25"/>
    <row r="244" spans="1:30" ht="15.75" customHeight="1" x14ac:dyDescent="0.25"/>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mergeCells count="3">
    <mergeCell ref="A1:A3"/>
    <mergeCell ref="A4:A5"/>
    <mergeCell ref="A41:T41"/>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E0B3"/>
  </sheetPr>
  <dimension ref="A1:Z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54296875" defaultRowHeight="15" customHeight="1" x14ac:dyDescent="0.25"/>
  <cols>
    <col min="1" max="1" width="62.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26" width="13.1796875" customWidth="1"/>
  </cols>
  <sheetData>
    <row r="1" spans="1:26" ht="16.5" customHeight="1" x14ac:dyDescent="0.25">
      <c r="A1" s="134" t="s">
        <v>1</v>
      </c>
      <c r="B1" s="11"/>
      <c r="C1" s="11"/>
      <c r="D1" s="11"/>
      <c r="E1" s="11"/>
      <c r="F1" s="11"/>
      <c r="G1" s="11"/>
      <c r="H1" s="11"/>
      <c r="I1" s="11"/>
      <c r="J1" s="11"/>
      <c r="K1" s="11"/>
      <c r="L1" s="11"/>
      <c r="M1" s="11"/>
      <c r="N1" s="11"/>
      <c r="O1" s="11"/>
      <c r="P1" s="11"/>
      <c r="Q1" s="11"/>
      <c r="R1" s="11"/>
      <c r="S1" s="11"/>
      <c r="T1" s="11"/>
      <c r="U1" s="11"/>
      <c r="V1" s="11"/>
      <c r="W1" s="11"/>
      <c r="X1" s="11"/>
      <c r="Y1" s="11"/>
      <c r="Z1" s="11"/>
    </row>
    <row r="2" spans="1:26" ht="16.5" customHeight="1" x14ac:dyDescent="0.25">
      <c r="A2" s="129"/>
      <c r="B2" s="11"/>
      <c r="C2" s="11"/>
      <c r="D2" s="11"/>
      <c r="E2" s="11"/>
      <c r="F2" s="11"/>
      <c r="G2" s="11"/>
      <c r="H2" s="11"/>
      <c r="I2" s="11"/>
      <c r="J2" s="11"/>
      <c r="K2" s="11"/>
      <c r="L2" s="11"/>
      <c r="M2" s="11"/>
      <c r="N2" s="11"/>
      <c r="O2" s="11"/>
      <c r="P2" s="11"/>
      <c r="Q2" s="11"/>
      <c r="R2" s="11"/>
      <c r="S2" s="11"/>
      <c r="T2" s="11"/>
      <c r="U2" s="11"/>
      <c r="V2" s="11"/>
      <c r="W2" s="11"/>
      <c r="X2" s="11"/>
      <c r="Y2" s="11"/>
      <c r="Z2" s="11"/>
    </row>
    <row r="3" spans="1:26" ht="16.5" customHeight="1" x14ac:dyDescent="0.25">
      <c r="A3" s="129"/>
      <c r="B3" s="11"/>
      <c r="C3" s="11"/>
      <c r="D3" s="11"/>
      <c r="E3" s="11"/>
      <c r="F3" s="11"/>
      <c r="G3" s="11"/>
      <c r="H3" s="11"/>
      <c r="I3" s="11"/>
      <c r="J3" s="11"/>
      <c r="K3" s="11"/>
      <c r="L3" s="11"/>
      <c r="M3" s="11"/>
      <c r="N3" s="11"/>
      <c r="O3" s="11"/>
      <c r="P3" s="11"/>
      <c r="Q3" s="11"/>
      <c r="R3" s="11"/>
      <c r="S3" s="11"/>
      <c r="T3" s="11"/>
      <c r="U3" s="11"/>
      <c r="V3" s="11"/>
      <c r="W3" s="11"/>
      <c r="X3" s="11"/>
      <c r="Y3" s="11"/>
      <c r="Z3" s="11"/>
    </row>
    <row r="4" spans="1:26" ht="16.5" customHeight="1" x14ac:dyDescent="0.25">
      <c r="A4" s="128" t="s">
        <v>110</v>
      </c>
      <c r="B4" s="3"/>
      <c r="C4" s="3"/>
      <c r="D4" s="3"/>
      <c r="E4" s="3"/>
      <c r="F4" s="3"/>
      <c r="G4" s="3"/>
      <c r="H4" s="3"/>
      <c r="I4" s="3"/>
      <c r="J4" s="3"/>
      <c r="K4" s="3"/>
      <c r="L4" s="3"/>
      <c r="M4" s="3"/>
      <c r="N4" s="3"/>
      <c r="O4" s="3"/>
      <c r="P4" s="3"/>
      <c r="Q4" s="3"/>
      <c r="R4" s="3"/>
      <c r="S4" s="11"/>
      <c r="T4" s="11"/>
      <c r="U4" s="11"/>
      <c r="V4" s="11"/>
      <c r="W4" s="11"/>
      <c r="X4" s="11"/>
      <c r="Y4" s="11"/>
      <c r="Z4" s="11"/>
    </row>
    <row r="5" spans="1:26" ht="16.5" customHeight="1" x14ac:dyDescent="0.25">
      <c r="A5" s="129"/>
      <c r="B5" s="3"/>
      <c r="C5" s="3"/>
      <c r="D5" s="3"/>
      <c r="E5" s="3"/>
      <c r="F5" s="3"/>
      <c r="G5" s="3"/>
      <c r="H5" s="3"/>
      <c r="I5" s="3"/>
      <c r="J5" s="3"/>
      <c r="K5" s="3"/>
      <c r="L5" s="3"/>
      <c r="M5" s="3"/>
      <c r="N5" s="3"/>
      <c r="O5" s="3"/>
      <c r="P5" s="3"/>
      <c r="Q5" s="3"/>
      <c r="R5" s="3"/>
      <c r="S5" s="11"/>
      <c r="T5" s="11"/>
      <c r="U5" s="11"/>
      <c r="V5" s="11"/>
      <c r="W5" s="11"/>
      <c r="X5" s="11"/>
      <c r="Y5" s="11"/>
      <c r="Z5" s="11"/>
    </row>
    <row r="6" spans="1:26" ht="16.5" customHeight="1" x14ac:dyDescent="0.25">
      <c r="A6" s="3"/>
      <c r="B6" s="12" t="s">
        <v>9</v>
      </c>
      <c r="C6" s="88"/>
      <c r="D6" s="12" t="s">
        <v>10</v>
      </c>
      <c r="E6" s="88"/>
      <c r="F6" s="12" t="s">
        <v>11</v>
      </c>
      <c r="G6" s="88"/>
      <c r="H6" s="12" t="s">
        <v>12</v>
      </c>
      <c r="I6" s="88"/>
      <c r="J6" s="12" t="s">
        <v>13</v>
      </c>
      <c r="K6" s="88"/>
      <c r="L6" s="12" t="s">
        <v>14</v>
      </c>
      <c r="M6" s="88"/>
      <c r="N6" s="12" t="s">
        <v>15</v>
      </c>
      <c r="O6" s="88"/>
      <c r="P6" s="12" t="s">
        <v>16</v>
      </c>
      <c r="Q6" s="88"/>
      <c r="R6" s="12" t="s">
        <v>17</v>
      </c>
      <c r="S6" s="11"/>
      <c r="T6" s="11"/>
      <c r="U6" s="11"/>
      <c r="V6" s="11"/>
      <c r="W6" s="11"/>
      <c r="X6" s="11"/>
      <c r="Y6" s="11"/>
      <c r="Z6" s="11"/>
    </row>
    <row r="7" spans="1:26" ht="16.5" customHeight="1" x14ac:dyDescent="0.25">
      <c r="A7" s="3"/>
      <c r="B7" s="114" t="s">
        <v>18</v>
      </c>
      <c r="C7" s="88"/>
      <c r="D7" s="114" t="s">
        <v>18</v>
      </c>
      <c r="E7" s="88"/>
      <c r="F7" s="114" t="s">
        <v>18</v>
      </c>
      <c r="G7" s="88"/>
      <c r="H7" s="114" t="s">
        <v>18</v>
      </c>
      <c r="I7" s="88"/>
      <c r="J7" s="114" t="s">
        <v>18</v>
      </c>
      <c r="K7" s="88"/>
      <c r="L7" s="114" t="s">
        <v>18</v>
      </c>
      <c r="M7" s="88"/>
      <c r="N7" s="114" t="s">
        <v>18</v>
      </c>
      <c r="O7" s="88"/>
      <c r="P7" s="114" t="s">
        <v>18</v>
      </c>
      <c r="Q7" s="88"/>
      <c r="R7" s="114" t="s">
        <v>18</v>
      </c>
      <c r="S7" s="11"/>
      <c r="T7" s="11"/>
      <c r="U7" s="11"/>
      <c r="V7" s="11"/>
      <c r="W7" s="11"/>
      <c r="X7" s="11"/>
      <c r="Y7" s="11"/>
      <c r="Z7" s="11"/>
    </row>
    <row r="8" spans="1:26" ht="16.5" customHeight="1" x14ac:dyDescent="0.25">
      <c r="A8" s="45" t="s">
        <v>111</v>
      </c>
      <c r="B8" s="30"/>
      <c r="C8" s="9"/>
      <c r="D8" s="30"/>
      <c r="E8" s="9"/>
      <c r="F8" s="30"/>
      <c r="G8" s="9"/>
      <c r="H8" s="30"/>
      <c r="I8" s="9"/>
      <c r="J8" s="30"/>
      <c r="K8" s="9"/>
      <c r="L8" s="30"/>
      <c r="M8" s="9"/>
      <c r="N8" s="30"/>
      <c r="O8" s="9"/>
      <c r="P8" s="30"/>
      <c r="Q8" s="9"/>
      <c r="R8" s="30"/>
      <c r="S8" s="11"/>
      <c r="T8" s="11"/>
      <c r="U8" s="11"/>
      <c r="V8" s="11"/>
      <c r="W8" s="11"/>
      <c r="X8" s="11"/>
      <c r="Y8" s="11"/>
      <c r="Z8" s="11"/>
    </row>
    <row r="9" spans="1:26" ht="16.5" customHeight="1" x14ac:dyDescent="0.25">
      <c r="A9" s="45" t="s">
        <v>112</v>
      </c>
      <c r="B9" s="115"/>
      <c r="C9" s="9"/>
      <c r="D9" s="115"/>
      <c r="E9" s="9"/>
      <c r="F9" s="115"/>
      <c r="G9" s="9"/>
      <c r="H9" s="115"/>
      <c r="I9" s="9"/>
      <c r="J9" s="115"/>
      <c r="K9" s="9"/>
      <c r="L9" s="115"/>
      <c r="M9" s="9"/>
      <c r="N9" s="115"/>
      <c r="O9" s="9"/>
      <c r="P9" s="115"/>
      <c r="Q9" s="9"/>
      <c r="R9" s="115"/>
      <c r="S9" s="11"/>
      <c r="T9" s="11"/>
      <c r="U9" s="11"/>
      <c r="V9" s="11"/>
      <c r="W9" s="11"/>
      <c r="X9" s="11"/>
      <c r="Y9" s="11"/>
      <c r="Z9" s="11"/>
    </row>
    <row r="10" spans="1:26" ht="12.75" customHeight="1" x14ac:dyDescent="0.25">
      <c r="A10" s="1" t="s">
        <v>113</v>
      </c>
      <c r="B10" s="116">
        <v>318.18799999999999</v>
      </c>
      <c r="C10" s="9"/>
      <c r="D10" s="116">
        <v>410.8</v>
      </c>
      <c r="E10" s="9"/>
      <c r="F10" s="116">
        <v>444</v>
      </c>
      <c r="G10" s="9"/>
      <c r="H10" s="116">
        <v>417.9</v>
      </c>
      <c r="I10" s="9"/>
      <c r="J10" s="116">
        <v>421.8</v>
      </c>
      <c r="K10" s="9"/>
      <c r="L10" s="116">
        <v>526.952</v>
      </c>
      <c r="M10" s="9"/>
      <c r="N10" s="116">
        <v>579.04999999999995</v>
      </c>
      <c r="O10" s="9"/>
      <c r="P10" s="116">
        <v>639.57100000000003</v>
      </c>
      <c r="Q10" s="9"/>
      <c r="R10" s="116">
        <v>669.15099999999995</v>
      </c>
      <c r="S10" s="11"/>
      <c r="T10" s="11"/>
      <c r="U10" s="11"/>
      <c r="V10" s="11"/>
      <c r="W10" s="11"/>
      <c r="X10" s="11"/>
      <c r="Y10" s="11"/>
      <c r="Z10" s="11"/>
    </row>
    <row r="11" spans="1:26" ht="12.75" customHeight="1" x14ac:dyDescent="0.25">
      <c r="A11" s="1" t="s">
        <v>114</v>
      </c>
      <c r="B11" s="117">
        <v>270.42500000000001</v>
      </c>
      <c r="C11" s="9"/>
      <c r="D11" s="117">
        <v>320.5</v>
      </c>
      <c r="E11" s="9"/>
      <c r="F11" s="117">
        <v>325.89999999999998</v>
      </c>
      <c r="G11" s="9"/>
      <c r="H11" s="117">
        <v>275.2</v>
      </c>
      <c r="I11" s="9"/>
      <c r="J11" s="117">
        <v>275.5</v>
      </c>
      <c r="K11" s="9"/>
      <c r="L11" s="117">
        <v>329.59</v>
      </c>
      <c r="M11" s="9"/>
      <c r="N11" s="117">
        <v>342.95100000000002</v>
      </c>
      <c r="O11" s="9"/>
      <c r="P11" s="117">
        <v>354.77499999999998</v>
      </c>
      <c r="Q11" s="9"/>
      <c r="R11" s="117">
        <v>378.07499999999999</v>
      </c>
      <c r="S11" s="11"/>
      <c r="T11" s="11"/>
      <c r="U11" s="11"/>
      <c r="V11" s="11"/>
      <c r="W11" s="11"/>
      <c r="X11" s="11"/>
      <c r="Y11" s="11"/>
      <c r="Z11" s="11"/>
    </row>
    <row r="12" spans="1:26" ht="12.75" customHeight="1" x14ac:dyDescent="0.25">
      <c r="A12" s="1" t="s">
        <v>115</v>
      </c>
      <c r="B12" s="57" t="s">
        <v>96</v>
      </c>
      <c r="C12" s="9"/>
      <c r="D12" s="58">
        <v>-1.3</v>
      </c>
      <c r="E12" s="9"/>
      <c r="F12" s="58">
        <v>-1</v>
      </c>
      <c r="G12" s="9"/>
      <c r="H12" s="58">
        <v>-1</v>
      </c>
      <c r="I12" s="9"/>
      <c r="J12" s="58">
        <v>-1.3</v>
      </c>
      <c r="K12" s="9"/>
      <c r="L12" s="58">
        <v>-0.9</v>
      </c>
      <c r="M12" s="9"/>
      <c r="N12" s="58">
        <f>N13-SUM(N10:N11)</f>
        <v>-0.57200000000000273</v>
      </c>
      <c r="O12" s="9"/>
      <c r="P12" s="58">
        <f>P13-SUM(P10:P11)</f>
        <v>-0.53899999999998727</v>
      </c>
      <c r="Q12" s="9"/>
      <c r="R12" s="58">
        <v>-0.7</v>
      </c>
      <c r="S12" s="11"/>
      <c r="T12" s="11"/>
      <c r="U12" s="11"/>
      <c r="V12" s="11"/>
      <c r="W12" s="11"/>
      <c r="X12" s="11"/>
      <c r="Y12" s="11"/>
      <c r="Z12" s="11"/>
    </row>
    <row r="13" spans="1:26" ht="12.75" customHeight="1" x14ac:dyDescent="0.25">
      <c r="A13" s="1" t="s">
        <v>116</v>
      </c>
      <c r="B13" s="59">
        <v>588.61300000000006</v>
      </c>
      <c r="C13" s="9"/>
      <c r="D13" s="59">
        <v>730</v>
      </c>
      <c r="E13" s="9"/>
      <c r="F13" s="59">
        <f>SUM(F10:F12)</f>
        <v>768.9</v>
      </c>
      <c r="G13" s="9"/>
      <c r="H13" s="59">
        <f>SUM(H10:H12)</f>
        <v>692.09999999999991</v>
      </c>
      <c r="I13" s="9"/>
      <c r="J13" s="59">
        <f>SUM(J10:J12)</f>
        <v>696</v>
      </c>
      <c r="K13" s="9"/>
      <c r="L13" s="59">
        <v>855.6</v>
      </c>
      <c r="M13" s="9"/>
      <c r="N13" s="59">
        <v>921.42899999999997</v>
      </c>
      <c r="O13" s="9"/>
      <c r="P13" s="59">
        <v>993.80700000000002</v>
      </c>
      <c r="Q13" s="9"/>
      <c r="R13" s="59">
        <v>1046.6210000000001</v>
      </c>
      <c r="S13" s="11"/>
      <c r="T13" s="11"/>
      <c r="U13" s="11"/>
      <c r="V13" s="11"/>
      <c r="W13" s="11"/>
      <c r="X13" s="11"/>
      <c r="Y13" s="11"/>
      <c r="Z13" s="11"/>
    </row>
    <row r="14" spans="1:26" ht="12.75" customHeight="1" x14ac:dyDescent="0.25">
      <c r="A14" s="1"/>
      <c r="B14" s="30"/>
      <c r="C14" s="60"/>
      <c r="D14" s="30"/>
      <c r="E14" s="9"/>
      <c r="F14" s="30"/>
      <c r="G14" s="9"/>
      <c r="H14" s="30"/>
      <c r="I14" s="9"/>
      <c r="J14" s="30"/>
      <c r="K14" s="9"/>
      <c r="L14" s="30"/>
      <c r="M14" s="9"/>
      <c r="N14" s="30"/>
      <c r="O14" s="9"/>
      <c r="P14" s="30"/>
      <c r="Q14" s="9"/>
      <c r="R14" s="30"/>
      <c r="S14" s="11"/>
      <c r="T14" s="11"/>
      <c r="U14" s="11"/>
      <c r="V14" s="11"/>
      <c r="W14" s="11"/>
      <c r="X14" s="11"/>
      <c r="Y14" s="11"/>
      <c r="Z14" s="11"/>
    </row>
    <row r="15" spans="1:26" ht="12" customHeight="1" x14ac:dyDescent="0.25">
      <c r="A15" s="43" t="s">
        <v>117</v>
      </c>
      <c r="B15" s="115"/>
      <c r="C15" s="9"/>
      <c r="D15" s="115"/>
      <c r="E15" s="3"/>
      <c r="F15" s="115"/>
      <c r="G15" s="3"/>
      <c r="H15" s="115"/>
      <c r="I15" s="3"/>
      <c r="J15" s="115"/>
      <c r="K15" s="3"/>
      <c r="L15" s="115"/>
      <c r="M15" s="3"/>
      <c r="N15" s="115"/>
      <c r="O15" s="3"/>
      <c r="P15" s="115"/>
      <c r="Q15" s="3"/>
      <c r="R15" s="115"/>
      <c r="S15" s="61"/>
      <c r="T15" s="61"/>
      <c r="U15" s="61"/>
      <c r="V15" s="61"/>
      <c r="W15" s="11"/>
      <c r="X15" s="11"/>
      <c r="Y15" s="11"/>
      <c r="Z15" s="11"/>
    </row>
    <row r="16" spans="1:26" ht="12" customHeight="1" x14ac:dyDescent="0.25">
      <c r="A16" s="3" t="s">
        <v>118</v>
      </c>
      <c r="B16" s="118">
        <v>0</v>
      </c>
      <c r="C16" s="62"/>
      <c r="D16" s="118">
        <v>0</v>
      </c>
      <c r="E16" s="62"/>
      <c r="F16" s="116">
        <v>108.032</v>
      </c>
      <c r="G16" s="62"/>
      <c r="H16" s="116">
        <v>152.721</v>
      </c>
      <c r="I16" s="10"/>
      <c r="J16" s="116">
        <v>174.119</v>
      </c>
      <c r="K16" s="10"/>
      <c r="L16" s="116">
        <v>182.18600000000001</v>
      </c>
      <c r="M16" s="10"/>
      <c r="N16" s="116">
        <v>186.44</v>
      </c>
      <c r="O16" s="10"/>
      <c r="P16" s="116">
        <v>186.08</v>
      </c>
      <c r="Q16" s="10"/>
      <c r="R16" s="116">
        <v>201.88529</v>
      </c>
      <c r="S16" s="11"/>
      <c r="T16" s="11"/>
      <c r="U16" s="11"/>
      <c r="V16" s="11"/>
      <c r="W16" s="11"/>
      <c r="X16" s="11"/>
      <c r="Y16" s="11"/>
      <c r="Z16" s="11"/>
    </row>
    <row r="17" spans="1:26" ht="12" customHeight="1" x14ac:dyDescent="0.25">
      <c r="A17" s="3" t="s">
        <v>119</v>
      </c>
      <c r="B17" s="117">
        <v>14.695</v>
      </c>
      <c r="C17" s="9"/>
      <c r="D17" s="117">
        <v>27.553000000000001</v>
      </c>
      <c r="E17" s="3"/>
      <c r="F17" s="117">
        <v>26.068999999999999</v>
      </c>
      <c r="G17" s="3"/>
      <c r="H17" s="117">
        <v>21.068000000000001</v>
      </c>
      <c r="I17" s="3"/>
      <c r="J17" s="117">
        <v>17.919</v>
      </c>
      <c r="K17" s="3"/>
      <c r="L17" s="117">
        <v>23.675999999999998</v>
      </c>
      <c r="M17" s="3"/>
      <c r="N17" s="117">
        <v>25.97</v>
      </c>
      <c r="O17" s="3"/>
      <c r="P17" s="117">
        <v>27.3</v>
      </c>
      <c r="Q17" s="3"/>
      <c r="R17" s="117">
        <v>25.48</v>
      </c>
      <c r="S17" s="11"/>
      <c r="T17" s="11"/>
      <c r="U17" s="11"/>
      <c r="V17" s="11"/>
      <c r="W17" s="11"/>
      <c r="X17" s="11"/>
      <c r="Y17" s="11"/>
      <c r="Z17" s="11"/>
    </row>
    <row r="18" spans="1:26" ht="12.75" customHeight="1" x14ac:dyDescent="0.25">
      <c r="A18" s="10" t="s">
        <v>120</v>
      </c>
      <c r="B18" s="58">
        <v>78.953999999999994</v>
      </c>
      <c r="C18" s="10"/>
      <c r="D18" s="58">
        <v>12.677</v>
      </c>
      <c r="E18" s="10"/>
      <c r="F18" s="63">
        <v>0</v>
      </c>
      <c r="G18" s="10"/>
      <c r="H18" s="63">
        <v>0</v>
      </c>
      <c r="I18" s="10"/>
      <c r="J18" s="63">
        <v>0</v>
      </c>
      <c r="K18" s="10"/>
      <c r="L18" s="63">
        <v>0</v>
      </c>
      <c r="M18" s="10"/>
      <c r="N18" s="63">
        <v>0</v>
      </c>
      <c r="O18" s="10"/>
      <c r="P18" s="63">
        <v>0</v>
      </c>
      <c r="Q18" s="10"/>
      <c r="R18" s="63">
        <v>0</v>
      </c>
      <c r="S18" s="11"/>
      <c r="T18" s="11"/>
      <c r="U18" s="11"/>
      <c r="V18" s="11"/>
      <c r="W18" s="11"/>
      <c r="X18" s="11"/>
      <c r="Y18" s="11"/>
      <c r="Z18" s="11"/>
    </row>
    <row r="19" spans="1:26" ht="12.75" customHeight="1" x14ac:dyDescent="0.25">
      <c r="A19" s="64" t="s">
        <v>121</v>
      </c>
      <c r="B19" s="59">
        <v>93.649000000000001</v>
      </c>
      <c r="C19" s="10"/>
      <c r="D19" s="59">
        <v>40.229999999999997</v>
      </c>
      <c r="E19" s="10"/>
      <c r="F19" s="59">
        <v>136.202</v>
      </c>
      <c r="G19" s="10"/>
      <c r="H19" s="59">
        <v>173.78899999999999</v>
      </c>
      <c r="I19" s="10"/>
      <c r="J19" s="59">
        <v>192.03800000000001</v>
      </c>
      <c r="K19" s="10"/>
      <c r="L19" s="59">
        <v>205.86199999999999</v>
      </c>
      <c r="M19" s="10"/>
      <c r="N19" s="59">
        <v>212.41</v>
      </c>
      <c r="O19" s="10"/>
      <c r="P19" s="59">
        <v>213.38000000000002</v>
      </c>
      <c r="Q19" s="10"/>
      <c r="R19" s="59">
        <f>SUM(R16:R18)</f>
        <v>227.36528999999999</v>
      </c>
      <c r="S19" s="11"/>
      <c r="T19" s="11"/>
      <c r="U19" s="11"/>
      <c r="V19" s="11"/>
      <c r="W19" s="11"/>
      <c r="X19" s="11"/>
      <c r="Y19" s="11"/>
      <c r="Z19" s="11"/>
    </row>
    <row r="20" spans="1:26" ht="12.75" customHeight="1" x14ac:dyDescent="0.25">
      <c r="A20" s="10"/>
      <c r="B20" s="10"/>
      <c r="C20" s="10"/>
      <c r="D20" s="10"/>
      <c r="E20" s="10"/>
      <c r="F20" s="10"/>
      <c r="G20" s="10"/>
      <c r="H20" s="10"/>
      <c r="I20" s="10"/>
      <c r="J20" s="10"/>
      <c r="K20" s="10"/>
      <c r="L20" s="10"/>
      <c r="M20" s="10"/>
      <c r="N20" s="10"/>
      <c r="O20" s="10"/>
      <c r="P20" s="10"/>
      <c r="Q20" s="10"/>
      <c r="R20" s="10"/>
      <c r="S20" s="11"/>
      <c r="T20" s="11"/>
      <c r="U20" s="11"/>
      <c r="V20" s="11"/>
      <c r="W20" s="11"/>
      <c r="X20" s="11"/>
      <c r="Y20" s="11"/>
      <c r="Z20" s="11"/>
    </row>
    <row r="21" spans="1:26" ht="12.75" customHeight="1" x14ac:dyDescent="0.25">
      <c r="A21" s="10"/>
      <c r="B21" s="10"/>
      <c r="C21" s="10"/>
      <c r="D21" s="10"/>
      <c r="E21" s="10"/>
      <c r="F21" s="10"/>
      <c r="G21" s="10"/>
      <c r="H21" s="10"/>
      <c r="I21" s="10"/>
      <c r="J21" s="10"/>
      <c r="K21" s="10"/>
      <c r="L21" s="10"/>
      <c r="M21" s="10"/>
      <c r="N21" s="10"/>
      <c r="O21" s="10"/>
      <c r="P21" s="10"/>
      <c r="Q21" s="10"/>
      <c r="R21" s="10"/>
      <c r="S21" s="11"/>
      <c r="T21" s="11"/>
      <c r="U21" s="11"/>
      <c r="V21" s="11"/>
      <c r="W21" s="11"/>
      <c r="X21" s="11"/>
      <c r="Y21" s="11"/>
      <c r="Z21" s="11"/>
    </row>
    <row r="22" spans="1:26" ht="12.75" customHeight="1" x14ac:dyDescent="0.25">
      <c r="A22" s="10" t="s">
        <v>122</v>
      </c>
      <c r="B22" s="10"/>
      <c r="C22" s="10"/>
      <c r="D22" s="10"/>
      <c r="E22" s="10"/>
      <c r="F22" s="10"/>
      <c r="G22" s="10"/>
      <c r="H22" s="10"/>
      <c r="I22" s="10"/>
      <c r="J22" s="10"/>
      <c r="K22" s="10"/>
      <c r="L22" s="10"/>
      <c r="M22" s="10"/>
      <c r="N22" s="10"/>
      <c r="O22" s="10"/>
      <c r="P22" s="10"/>
      <c r="Q22" s="10"/>
      <c r="R22" s="10"/>
      <c r="S22" s="11"/>
      <c r="T22" s="11"/>
      <c r="U22" s="11"/>
      <c r="V22" s="11"/>
      <c r="W22" s="11"/>
      <c r="X22" s="11"/>
      <c r="Y22" s="11"/>
      <c r="Z22" s="11"/>
    </row>
    <row r="23" spans="1:26" ht="12.75" customHeight="1" x14ac:dyDescent="0.25">
      <c r="A23" s="131" t="s">
        <v>26</v>
      </c>
      <c r="B23" s="129"/>
      <c r="C23" s="129"/>
      <c r="D23" s="129"/>
      <c r="E23" s="129"/>
      <c r="F23" s="129"/>
      <c r="G23" s="129"/>
      <c r="H23" s="129"/>
      <c r="I23" s="10"/>
      <c r="J23" s="10"/>
      <c r="K23" s="10"/>
      <c r="L23" s="10"/>
      <c r="M23" s="10"/>
      <c r="N23" s="10"/>
      <c r="O23" s="10"/>
      <c r="P23" s="10"/>
      <c r="Q23" s="10"/>
      <c r="R23" s="10"/>
      <c r="S23" s="11"/>
      <c r="T23" s="11"/>
      <c r="U23" s="11"/>
      <c r="V23" s="11"/>
      <c r="W23" s="11"/>
      <c r="X23" s="11"/>
      <c r="Y23" s="11"/>
      <c r="Z23" s="11"/>
    </row>
    <row r="24" spans="1:26" ht="16.5" customHeight="1" x14ac:dyDescent="0.25">
      <c r="A24" s="3"/>
      <c r="B24" s="3"/>
      <c r="C24" s="3"/>
      <c r="D24" s="3"/>
      <c r="E24" s="3"/>
      <c r="F24" s="3"/>
      <c r="G24" s="3"/>
      <c r="H24" s="3"/>
      <c r="I24" s="3"/>
      <c r="J24" s="3"/>
      <c r="K24" s="3"/>
      <c r="L24" s="3"/>
      <c r="M24" s="3"/>
      <c r="N24" s="3"/>
      <c r="O24" s="3"/>
      <c r="P24" s="3"/>
      <c r="Q24" s="3"/>
      <c r="R24" s="3"/>
      <c r="S24" s="11"/>
      <c r="T24" s="11"/>
      <c r="U24" s="11"/>
      <c r="V24" s="11"/>
      <c r="W24" s="11"/>
      <c r="X24" s="11"/>
      <c r="Y24" s="11"/>
      <c r="Z24" s="11"/>
    </row>
    <row r="25" spans="1:26" ht="16.5" customHeigh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6.5" customHeight="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6.5" customHeight="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6.5" customHeight="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6.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6.5" customHeigh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6.5"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6.5"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6.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6.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6.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6.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6.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6.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6.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6.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6.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6.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6.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6.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6.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6.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6.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6.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6.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6.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6.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6.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6.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6.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6.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6.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6.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6.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6.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6.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6.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6.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6.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6.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6.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6.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6.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6.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6.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6.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6.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6.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6.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6.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6.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6.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6.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6.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6.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6.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6.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6.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6.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6.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6.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6.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6.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6.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6.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A3"/>
    <mergeCell ref="A4:A5"/>
    <mergeCell ref="A23:H23"/>
  </mergeCells>
  <pageMargins left="0.7" right="0.7" top="0.75" bottom="0.75" header="0" footer="0"/>
  <pageSetup scale="7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5E0B3"/>
    <pageSetUpPr fitToPage="1"/>
  </sheetPr>
  <dimension ref="A1:Z1000"/>
  <sheetViews>
    <sheetView tabSelected="1" workbookViewId="0">
      <pane xSplit="1" ySplit="7" topLeftCell="B8" activePane="bottomRight" state="frozen"/>
      <selection pane="topRight" activeCell="B1" sqref="B1"/>
      <selection pane="bottomLeft" activeCell="A8" sqref="A8"/>
      <selection pane="bottomRight" activeCell="A58" sqref="A58:F58"/>
    </sheetView>
  </sheetViews>
  <sheetFormatPr defaultColWidth="12.54296875" defaultRowHeight="15" customHeight="1" x14ac:dyDescent="0.25"/>
  <cols>
    <col min="1" max="1" width="62.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26" width="13.1796875" customWidth="1"/>
  </cols>
  <sheetData>
    <row r="1" spans="1:26" ht="16.5" customHeight="1" x14ac:dyDescent="0.25">
      <c r="A1" s="134" t="s">
        <v>1</v>
      </c>
      <c r="B1" s="11"/>
      <c r="C1" s="11"/>
      <c r="D1" s="11"/>
      <c r="E1" s="11"/>
      <c r="F1" s="11"/>
      <c r="G1" s="11"/>
      <c r="H1" s="11"/>
      <c r="I1" s="11"/>
      <c r="J1" s="11"/>
      <c r="K1" s="11"/>
      <c r="L1" s="11"/>
      <c r="M1" s="11"/>
      <c r="N1" s="11"/>
      <c r="O1" s="11"/>
      <c r="P1" s="11"/>
      <c r="Q1" s="11"/>
      <c r="R1" s="11"/>
      <c r="S1" s="11"/>
      <c r="T1" s="11"/>
      <c r="U1" s="11"/>
      <c r="V1" s="11"/>
      <c r="W1" s="11"/>
      <c r="X1" s="11"/>
      <c r="Y1" s="11"/>
      <c r="Z1" s="11"/>
    </row>
    <row r="2" spans="1:26" ht="16.5" customHeight="1" x14ac:dyDescent="0.25">
      <c r="A2" s="129"/>
      <c r="B2" s="11"/>
      <c r="C2" s="11"/>
      <c r="D2" s="11"/>
      <c r="E2" s="11"/>
      <c r="F2" s="11"/>
      <c r="G2" s="11"/>
      <c r="H2" s="11"/>
      <c r="I2" s="11"/>
      <c r="J2" s="11"/>
      <c r="K2" s="11"/>
      <c r="L2" s="11"/>
      <c r="M2" s="11"/>
      <c r="N2" s="11"/>
      <c r="O2" s="11"/>
      <c r="P2" s="11"/>
      <c r="Q2" s="11"/>
      <c r="R2" s="11"/>
      <c r="S2" s="11"/>
      <c r="T2" s="11"/>
      <c r="U2" s="11"/>
      <c r="V2" s="11"/>
      <c r="W2" s="11"/>
      <c r="X2" s="11"/>
      <c r="Y2" s="11"/>
      <c r="Z2" s="11"/>
    </row>
    <row r="3" spans="1:26" ht="16.5" customHeight="1" x14ac:dyDescent="0.25">
      <c r="A3" s="129"/>
      <c r="B3" s="11"/>
      <c r="C3" s="11"/>
      <c r="D3" s="11"/>
      <c r="E3" s="11"/>
      <c r="F3" s="11"/>
      <c r="G3" s="11"/>
      <c r="H3" s="11"/>
      <c r="I3" s="11"/>
      <c r="J3" s="11"/>
      <c r="K3" s="11"/>
      <c r="L3" s="11"/>
      <c r="M3" s="11"/>
      <c r="N3" s="11"/>
      <c r="O3" s="11"/>
      <c r="P3" s="11"/>
      <c r="Q3" s="11"/>
      <c r="R3" s="11"/>
      <c r="S3" s="11"/>
      <c r="T3" s="11"/>
      <c r="U3" s="11"/>
      <c r="V3" s="11"/>
      <c r="W3" s="11"/>
      <c r="X3" s="11"/>
      <c r="Y3" s="11"/>
      <c r="Z3" s="11"/>
    </row>
    <row r="4" spans="1:26" ht="16.5" customHeight="1" x14ac:dyDescent="0.25">
      <c r="A4" s="128" t="s">
        <v>123</v>
      </c>
      <c r="B4" s="3"/>
      <c r="C4" s="3"/>
      <c r="D4" s="3"/>
      <c r="E4" s="3"/>
      <c r="F4" s="3"/>
      <c r="G4" s="3"/>
      <c r="H4" s="3"/>
      <c r="I4" s="3"/>
      <c r="J4" s="3"/>
      <c r="K4" s="3"/>
      <c r="L4" s="3"/>
      <c r="M4" s="3"/>
      <c r="N4" s="3"/>
      <c r="O4" s="3"/>
      <c r="P4" s="3"/>
      <c r="Q4" s="11"/>
      <c r="R4" s="11"/>
      <c r="S4" s="11"/>
      <c r="T4" s="11"/>
      <c r="U4" s="11"/>
      <c r="V4" s="11"/>
      <c r="W4" s="11"/>
      <c r="X4" s="11"/>
      <c r="Y4" s="11"/>
      <c r="Z4" s="11"/>
    </row>
    <row r="5" spans="1:26" ht="16.5" customHeight="1" x14ac:dyDescent="0.25">
      <c r="A5" s="129"/>
      <c r="B5" s="3"/>
      <c r="C5" s="3"/>
      <c r="D5" s="3"/>
      <c r="E5" s="3"/>
      <c r="F5" s="3"/>
      <c r="G5" s="3"/>
      <c r="H5" s="3"/>
      <c r="I5" s="3"/>
      <c r="J5" s="3"/>
      <c r="K5" s="3"/>
      <c r="L5" s="3"/>
      <c r="M5" s="3"/>
      <c r="N5" s="3"/>
      <c r="O5" s="3"/>
      <c r="P5" s="3"/>
      <c r="Q5" s="11"/>
      <c r="R5" s="11"/>
      <c r="S5" s="11"/>
      <c r="T5" s="11"/>
      <c r="U5" s="11"/>
      <c r="V5" s="11"/>
      <c r="W5" s="11"/>
      <c r="X5" s="11"/>
      <c r="Y5" s="11"/>
      <c r="Z5" s="11"/>
    </row>
    <row r="6" spans="1:26" ht="16.5" customHeight="1" x14ac:dyDescent="0.25">
      <c r="A6" s="3"/>
      <c r="B6" s="12" t="s">
        <v>10</v>
      </c>
      <c r="C6" s="88"/>
      <c r="D6" s="12" t="s">
        <v>11</v>
      </c>
      <c r="E6" s="88"/>
      <c r="F6" s="12" t="s">
        <v>12</v>
      </c>
      <c r="G6" s="88"/>
      <c r="H6" s="12" t="s">
        <v>13</v>
      </c>
      <c r="I6" s="88"/>
      <c r="J6" s="12" t="s">
        <v>14</v>
      </c>
      <c r="K6" s="88"/>
      <c r="L6" s="12" t="s">
        <v>15</v>
      </c>
      <c r="M6" s="88"/>
      <c r="N6" s="12" t="s">
        <v>16</v>
      </c>
      <c r="O6" s="88"/>
      <c r="P6" s="12" t="s">
        <v>17</v>
      </c>
      <c r="Q6" s="11"/>
      <c r="R6" s="11"/>
      <c r="S6" s="11"/>
      <c r="T6" s="11"/>
      <c r="U6" s="11"/>
      <c r="V6" s="11"/>
      <c r="W6" s="11"/>
      <c r="X6" s="11"/>
      <c r="Y6" s="11"/>
      <c r="Z6" s="11"/>
    </row>
    <row r="7" spans="1:26" ht="16.5" customHeight="1" x14ac:dyDescent="0.25">
      <c r="A7" s="3"/>
      <c r="B7" s="15" t="s">
        <v>18</v>
      </c>
      <c r="C7" s="88"/>
      <c r="D7" s="15" t="s">
        <v>18</v>
      </c>
      <c r="E7" s="88"/>
      <c r="F7" s="15" t="s">
        <v>18</v>
      </c>
      <c r="G7" s="88"/>
      <c r="H7" s="15" t="s">
        <v>18</v>
      </c>
      <c r="I7" s="88"/>
      <c r="J7" s="15" t="s">
        <v>18</v>
      </c>
      <c r="K7" s="88"/>
      <c r="L7" s="15" t="s">
        <v>18</v>
      </c>
      <c r="M7" s="88"/>
      <c r="N7" s="15" t="s">
        <v>18</v>
      </c>
      <c r="O7" s="88"/>
      <c r="P7" s="15" t="s">
        <v>18</v>
      </c>
      <c r="Q7" s="11"/>
      <c r="R7" s="11"/>
      <c r="S7" s="11"/>
      <c r="T7" s="11"/>
      <c r="U7" s="11"/>
      <c r="V7" s="11"/>
      <c r="W7" s="11"/>
      <c r="X7" s="11"/>
      <c r="Y7" s="11"/>
      <c r="Z7" s="11"/>
    </row>
    <row r="8" spans="1:26" ht="16.5" customHeight="1" x14ac:dyDescent="0.25">
      <c r="A8" s="91" t="s">
        <v>124</v>
      </c>
      <c r="B8" s="30"/>
      <c r="C8" s="88"/>
      <c r="D8" s="30"/>
      <c r="E8" s="88"/>
      <c r="F8" s="30"/>
      <c r="G8" s="88"/>
      <c r="H8" s="30"/>
      <c r="I8" s="88"/>
      <c r="J8" s="30"/>
      <c r="K8" s="88"/>
      <c r="L8" s="30"/>
      <c r="M8" s="88"/>
      <c r="N8" s="30"/>
      <c r="O8" s="88"/>
      <c r="P8" s="30"/>
      <c r="Q8" s="11"/>
      <c r="R8" s="11"/>
      <c r="S8" s="11"/>
      <c r="T8" s="11"/>
      <c r="U8" s="11"/>
      <c r="V8" s="11"/>
      <c r="W8" s="11"/>
      <c r="X8" s="11"/>
      <c r="Y8" s="11"/>
      <c r="Z8" s="11"/>
    </row>
    <row r="9" spans="1:26" ht="16.5" customHeight="1" x14ac:dyDescent="0.25">
      <c r="A9" s="91" t="s">
        <v>125</v>
      </c>
      <c r="B9" s="115"/>
      <c r="C9" s="88"/>
      <c r="D9" s="115"/>
      <c r="E9" s="88"/>
      <c r="F9" s="115"/>
      <c r="G9" s="88"/>
      <c r="H9" s="115"/>
      <c r="I9" s="88"/>
      <c r="J9" s="115"/>
      <c r="K9" s="88"/>
      <c r="L9" s="115"/>
      <c r="M9" s="88"/>
      <c r="N9" s="115"/>
      <c r="O9" s="88"/>
      <c r="P9" s="115"/>
      <c r="Q9" s="11"/>
      <c r="R9" s="11"/>
      <c r="S9" s="11"/>
      <c r="T9" s="11"/>
      <c r="U9" s="11"/>
      <c r="V9" s="11"/>
      <c r="W9" s="11"/>
      <c r="X9" s="11"/>
      <c r="Y9" s="11"/>
      <c r="Z9" s="11"/>
    </row>
    <row r="10" spans="1:26" ht="12.75" customHeight="1" x14ac:dyDescent="0.25">
      <c r="A10" s="91" t="s">
        <v>126</v>
      </c>
      <c r="B10" s="119">
        <v>309.78252600000002</v>
      </c>
      <c r="C10" s="120"/>
      <c r="D10" s="119">
        <v>349.696663</v>
      </c>
      <c r="E10" s="120"/>
      <c r="F10" s="119">
        <v>362.59</v>
      </c>
      <c r="G10" s="120"/>
      <c r="H10" s="119">
        <v>318.68400000000003</v>
      </c>
      <c r="I10" s="120"/>
      <c r="J10" s="119">
        <v>195.321</v>
      </c>
      <c r="K10" s="120"/>
      <c r="L10" s="119">
        <v>237.828</v>
      </c>
      <c r="M10" s="120"/>
      <c r="N10" s="119">
        <v>348.11700000000002</v>
      </c>
      <c r="O10" s="120"/>
      <c r="P10" s="119">
        <v>347.69299999999998</v>
      </c>
      <c r="Q10" s="65"/>
      <c r="R10" s="11"/>
      <c r="S10" s="65"/>
      <c r="T10" s="11"/>
      <c r="U10" s="65"/>
      <c r="V10" s="11"/>
      <c r="W10" s="11"/>
      <c r="X10" s="11"/>
      <c r="Y10" s="11"/>
      <c r="Z10" s="11"/>
    </row>
    <row r="11" spans="1:26" ht="12.75" customHeight="1" x14ac:dyDescent="0.25">
      <c r="A11" s="93" t="s">
        <v>127</v>
      </c>
      <c r="B11" s="121">
        <v>-35.997999999999998</v>
      </c>
      <c r="C11" s="120"/>
      <c r="D11" s="121">
        <v>-32.82</v>
      </c>
      <c r="E11" s="120"/>
      <c r="F11" s="121">
        <v>-15.986000000000001</v>
      </c>
      <c r="G11" s="120"/>
      <c r="H11" s="121">
        <v>-12.332000000000001</v>
      </c>
      <c r="I11" s="120"/>
      <c r="J11" s="121">
        <v>-17.198</v>
      </c>
      <c r="K11" s="120"/>
      <c r="L11" s="121">
        <v>-17.603999999999999</v>
      </c>
      <c r="M11" s="120"/>
      <c r="N11" s="121">
        <v>-19.716999999999999</v>
      </c>
      <c r="O11" s="120"/>
      <c r="P11" s="121">
        <v>-39.845999999999997</v>
      </c>
      <c r="Q11" s="65"/>
      <c r="R11" s="11"/>
      <c r="S11" s="65"/>
      <c r="T11" s="11"/>
      <c r="U11" s="65"/>
      <c r="V11" s="11"/>
      <c r="W11" s="11"/>
      <c r="X11" s="11"/>
      <c r="Y11" s="11"/>
      <c r="Z11" s="11"/>
    </row>
    <row r="12" spans="1:26" ht="12.75" customHeight="1" x14ac:dyDescent="0.25">
      <c r="A12" s="93" t="s">
        <v>128</v>
      </c>
      <c r="B12" s="121">
        <v>-23.457000000000001</v>
      </c>
      <c r="C12" s="120"/>
      <c r="D12" s="121">
        <v>-23.369</v>
      </c>
      <c r="E12" s="120"/>
      <c r="F12" s="121">
        <v>-18.381</v>
      </c>
      <c r="G12" s="120"/>
      <c r="H12" s="121">
        <v>-28.297000000000001</v>
      </c>
      <c r="I12" s="120"/>
      <c r="J12" s="121">
        <v>-30.994</v>
      </c>
      <c r="K12" s="120"/>
      <c r="L12" s="121">
        <v>-22.559000000000001</v>
      </c>
      <c r="M12" s="120"/>
      <c r="N12" s="121">
        <v>-25.035</v>
      </c>
      <c r="O12" s="120"/>
      <c r="P12" s="121">
        <v>-26.571999999999999</v>
      </c>
      <c r="Q12" s="65"/>
      <c r="R12" s="11"/>
      <c r="S12" s="65"/>
      <c r="T12" s="11"/>
      <c r="U12" s="65"/>
      <c r="V12" s="11"/>
      <c r="W12" s="11"/>
      <c r="X12" s="11"/>
      <c r="Y12" s="11"/>
      <c r="Z12" s="11"/>
    </row>
    <row r="13" spans="1:26" ht="12.75" customHeight="1" x14ac:dyDescent="0.25">
      <c r="A13" s="93" t="s">
        <v>129</v>
      </c>
      <c r="B13" s="121">
        <v>7.3840539999999999</v>
      </c>
      <c r="C13" s="120"/>
      <c r="D13" s="121">
        <v>6.1525129999999999</v>
      </c>
      <c r="E13" s="120"/>
      <c r="F13" s="121">
        <v>7.101</v>
      </c>
      <c r="G13" s="120"/>
      <c r="H13" s="121">
        <v>10.164999999999999</v>
      </c>
      <c r="I13" s="120"/>
      <c r="J13" s="121">
        <v>18.949000000000002</v>
      </c>
      <c r="K13" s="120"/>
      <c r="L13" s="121">
        <v>21.585999999999999</v>
      </c>
      <c r="M13" s="120"/>
      <c r="N13" s="121">
        <v>26.57</v>
      </c>
      <c r="O13" s="120"/>
      <c r="P13" s="121">
        <v>28.061</v>
      </c>
      <c r="Q13" s="65"/>
      <c r="R13" s="11"/>
      <c r="S13" s="65"/>
      <c r="T13" s="11"/>
      <c r="U13" s="65"/>
      <c r="V13" s="11"/>
      <c r="W13" s="11"/>
      <c r="X13" s="11"/>
      <c r="Y13" s="11"/>
      <c r="Z13" s="11"/>
    </row>
    <row r="14" spans="1:26" ht="12.75" customHeight="1" x14ac:dyDescent="0.25">
      <c r="A14" s="93" t="s">
        <v>130</v>
      </c>
      <c r="B14" s="66">
        <v>-6.2320000000000002</v>
      </c>
      <c r="C14" s="120"/>
      <c r="D14" s="66">
        <v>13.023</v>
      </c>
      <c r="E14" s="120"/>
      <c r="F14" s="66">
        <v>8.0000000000000002E-3</v>
      </c>
      <c r="G14" s="120"/>
      <c r="H14" s="66">
        <v>46.423999999999999</v>
      </c>
      <c r="I14" s="120"/>
      <c r="J14" s="66">
        <v>6.484</v>
      </c>
      <c r="K14" s="120"/>
      <c r="L14" s="66">
        <v>-44.975000000000001</v>
      </c>
      <c r="M14" s="120"/>
      <c r="N14" s="66">
        <v>42.177</v>
      </c>
      <c r="O14" s="120"/>
      <c r="P14" s="66">
        <v>1.0169999999999999</v>
      </c>
      <c r="Q14" s="65"/>
      <c r="R14" s="11"/>
      <c r="S14" s="65"/>
      <c r="T14" s="11"/>
      <c r="U14" s="65"/>
      <c r="V14" s="11"/>
      <c r="W14" s="11"/>
      <c r="X14" s="11"/>
      <c r="Y14" s="11"/>
      <c r="Z14" s="11"/>
    </row>
    <row r="15" spans="1:26" ht="12.75" customHeight="1" x14ac:dyDescent="0.25">
      <c r="A15" s="91" t="s">
        <v>131</v>
      </c>
      <c r="B15" s="67">
        <v>251.47987400000002</v>
      </c>
      <c r="C15" s="120"/>
      <c r="D15" s="67">
        <v>312.68436400000002</v>
      </c>
      <c r="E15" s="120"/>
      <c r="F15" s="67">
        <v>335.33199999999999</v>
      </c>
      <c r="G15" s="120"/>
      <c r="H15" s="67">
        <v>334.64400000000001</v>
      </c>
      <c r="I15" s="120"/>
      <c r="J15" s="67">
        <v>172.56200000000001</v>
      </c>
      <c r="K15" s="120"/>
      <c r="L15" s="67">
        <v>174.27500000000001</v>
      </c>
      <c r="M15" s="120"/>
      <c r="N15" s="67">
        <v>372.11200000000002</v>
      </c>
      <c r="O15" s="120"/>
      <c r="P15" s="67">
        <v>310.35300000000001</v>
      </c>
      <c r="Q15" s="65"/>
      <c r="R15" s="11"/>
      <c r="S15" s="65"/>
      <c r="T15" s="11"/>
      <c r="U15" s="65"/>
      <c r="V15" s="11"/>
      <c r="W15" s="11"/>
      <c r="X15" s="11"/>
      <c r="Y15" s="11"/>
      <c r="Z15" s="11"/>
    </row>
    <row r="16" spans="1:26" ht="12.75" customHeight="1" x14ac:dyDescent="0.25">
      <c r="A16" s="1"/>
      <c r="B16" s="68"/>
      <c r="C16" s="69"/>
      <c r="D16" s="68"/>
      <c r="E16" s="69"/>
      <c r="F16" s="68"/>
      <c r="G16" s="69"/>
      <c r="H16" s="68"/>
      <c r="I16" s="69"/>
      <c r="J16" s="68"/>
      <c r="K16" s="69"/>
      <c r="L16" s="68"/>
      <c r="M16" s="69"/>
      <c r="N16" s="68"/>
      <c r="O16" s="69"/>
      <c r="P16" s="68"/>
      <c r="Q16" s="11"/>
      <c r="R16" s="11"/>
      <c r="S16" s="11"/>
      <c r="T16" s="11"/>
      <c r="U16" s="11"/>
      <c r="V16" s="11"/>
      <c r="W16" s="11"/>
      <c r="X16" s="11"/>
      <c r="Y16" s="11"/>
      <c r="Z16" s="11"/>
    </row>
    <row r="17" spans="1:26" ht="12.75" customHeight="1" x14ac:dyDescent="0.25">
      <c r="A17" s="45" t="s">
        <v>112</v>
      </c>
      <c r="B17" s="70"/>
      <c r="C17" s="69"/>
      <c r="D17" s="70"/>
      <c r="E17" s="69"/>
      <c r="F17" s="70"/>
      <c r="G17" s="69"/>
      <c r="H17" s="70"/>
      <c r="I17" s="69"/>
      <c r="J17" s="70"/>
      <c r="K17" s="69"/>
      <c r="L17" s="70"/>
      <c r="M17" s="69"/>
      <c r="N17" s="70"/>
      <c r="O17" s="69"/>
      <c r="P17" s="70"/>
      <c r="Q17" s="11"/>
      <c r="R17" s="11"/>
      <c r="S17" s="11"/>
      <c r="T17" s="11"/>
      <c r="U17" s="11"/>
      <c r="V17" s="11"/>
      <c r="W17" s="11"/>
      <c r="X17" s="11"/>
      <c r="Y17" s="11"/>
      <c r="Z17" s="11"/>
    </row>
    <row r="18" spans="1:26" ht="12.75" customHeight="1" x14ac:dyDescent="0.25">
      <c r="A18" s="1" t="s">
        <v>132</v>
      </c>
      <c r="B18" s="71">
        <v>41.128788999999998</v>
      </c>
      <c r="C18" s="122"/>
      <c r="D18" s="71">
        <v>43.474316999999999</v>
      </c>
      <c r="E18" s="120"/>
      <c r="F18" s="71">
        <v>39.373419999999996</v>
      </c>
      <c r="G18" s="120"/>
      <c r="H18" s="71">
        <v>43.143942491230661</v>
      </c>
      <c r="I18" s="120"/>
      <c r="J18" s="71">
        <v>66.774000000000001</v>
      </c>
      <c r="K18" s="120"/>
      <c r="L18" s="71">
        <v>71.658000000000001</v>
      </c>
      <c r="M18" s="120"/>
      <c r="N18" s="71">
        <v>91.576999999999998</v>
      </c>
      <c r="O18" s="120"/>
      <c r="P18" s="71">
        <v>83.350999999999999</v>
      </c>
      <c r="Q18" s="65"/>
      <c r="R18" s="11"/>
      <c r="S18" s="65"/>
      <c r="T18" s="11"/>
      <c r="U18" s="65"/>
      <c r="V18" s="11"/>
      <c r="W18" s="11"/>
      <c r="X18" s="11"/>
      <c r="Y18" s="11"/>
      <c r="Z18" s="11"/>
    </row>
    <row r="19" spans="1:26" ht="12.75" customHeight="1" x14ac:dyDescent="0.25">
      <c r="A19" s="1" t="s">
        <v>133</v>
      </c>
      <c r="B19" s="121">
        <v>63.529307000000003</v>
      </c>
      <c r="C19" s="122"/>
      <c r="D19" s="121">
        <v>63.997053000000001</v>
      </c>
      <c r="E19" s="120"/>
      <c r="F19" s="121">
        <v>51.605906000000004</v>
      </c>
      <c r="G19" s="120"/>
      <c r="H19" s="121">
        <v>43.125999999999998</v>
      </c>
      <c r="I19" s="120"/>
      <c r="J19" s="121">
        <v>58.664000000000001</v>
      </c>
      <c r="K19" s="120"/>
      <c r="L19" s="121">
        <v>56.088999999999999</v>
      </c>
      <c r="M19" s="120"/>
      <c r="N19" s="121">
        <v>66.427000000000007</v>
      </c>
      <c r="O19" s="120"/>
      <c r="P19" s="121">
        <v>71.070999999999998</v>
      </c>
      <c r="Q19" s="65"/>
      <c r="R19" s="11"/>
      <c r="S19" s="65"/>
      <c r="T19" s="11"/>
      <c r="U19" s="65"/>
      <c r="V19" s="11"/>
      <c r="W19" s="11"/>
      <c r="X19" s="11"/>
      <c r="Y19" s="11"/>
      <c r="Z19" s="11"/>
    </row>
    <row r="20" spans="1:26" ht="12.75" customHeight="1" x14ac:dyDescent="0.25">
      <c r="A20" s="1" t="s">
        <v>134</v>
      </c>
      <c r="B20" s="66"/>
      <c r="C20" s="69"/>
      <c r="D20" s="66"/>
      <c r="E20" s="69"/>
      <c r="F20" s="66"/>
      <c r="G20" s="69"/>
      <c r="H20" s="66"/>
      <c r="I20" s="69"/>
      <c r="J20" s="66"/>
      <c r="K20" s="69"/>
      <c r="L20" s="66">
        <v>-0.14299999999999999</v>
      </c>
      <c r="M20" s="69"/>
      <c r="N20" s="66">
        <v>-0.13500000000000001</v>
      </c>
      <c r="O20" s="69"/>
      <c r="P20" s="66">
        <v>-0.151</v>
      </c>
      <c r="Q20" s="65"/>
      <c r="R20" s="11"/>
      <c r="S20" s="65"/>
      <c r="T20" s="11"/>
      <c r="U20" s="65"/>
      <c r="V20" s="11"/>
      <c r="W20" s="11"/>
      <c r="X20" s="11"/>
      <c r="Y20" s="11"/>
      <c r="Z20" s="11"/>
    </row>
    <row r="21" spans="1:26" ht="12.75" customHeight="1" x14ac:dyDescent="0.25">
      <c r="A21" s="45" t="s">
        <v>135</v>
      </c>
      <c r="B21" s="119">
        <v>104.65839612000001</v>
      </c>
      <c r="C21" s="122"/>
      <c r="D21" s="119">
        <v>107.47137062</v>
      </c>
      <c r="E21" s="120"/>
      <c r="F21" s="119">
        <v>90.979326</v>
      </c>
      <c r="G21" s="120"/>
      <c r="H21" s="119">
        <v>86.27</v>
      </c>
      <c r="I21" s="120"/>
      <c r="J21" s="119">
        <v>125.438</v>
      </c>
      <c r="K21" s="120"/>
      <c r="L21" s="119">
        <v>127.604</v>
      </c>
      <c r="M21" s="120"/>
      <c r="N21" s="119">
        <v>157.869</v>
      </c>
      <c r="O21" s="120"/>
      <c r="P21" s="119">
        <v>154.27099999999999</v>
      </c>
      <c r="Q21" s="65"/>
      <c r="R21" s="11"/>
      <c r="S21" s="65"/>
      <c r="T21" s="11"/>
      <c r="U21" s="65"/>
      <c r="V21" s="11"/>
      <c r="W21" s="11"/>
      <c r="X21" s="11"/>
      <c r="Y21" s="11"/>
      <c r="Z21" s="11"/>
    </row>
    <row r="22" spans="1:26" ht="12.75" customHeight="1" x14ac:dyDescent="0.25">
      <c r="A22" s="1" t="s">
        <v>127</v>
      </c>
      <c r="B22" s="121">
        <v>-16.212</v>
      </c>
      <c r="C22" s="122"/>
      <c r="D22" s="121">
        <v>-11.429008939999999</v>
      </c>
      <c r="E22" s="120"/>
      <c r="F22" s="121">
        <v>-21.450714869999999</v>
      </c>
      <c r="G22" s="120"/>
      <c r="H22" s="121">
        <v>-15.456</v>
      </c>
      <c r="I22" s="120"/>
      <c r="J22" s="121">
        <v>-23.664999999999999</v>
      </c>
      <c r="K22" s="120"/>
      <c r="L22" s="121">
        <v>-24.105</v>
      </c>
      <c r="M22" s="120"/>
      <c r="N22" s="121">
        <v>-21.117999999999999</v>
      </c>
      <c r="O22" s="120"/>
      <c r="P22" s="121">
        <v>-34.140999999999998</v>
      </c>
      <c r="Q22" s="65"/>
      <c r="R22" s="11"/>
      <c r="S22" s="65"/>
      <c r="T22" s="11"/>
      <c r="U22" s="65"/>
      <c r="V22" s="11"/>
      <c r="W22" s="11"/>
      <c r="X22" s="11"/>
      <c r="Y22" s="11"/>
      <c r="Z22" s="11"/>
    </row>
    <row r="23" spans="1:26" ht="12.75" customHeight="1" x14ac:dyDescent="0.25">
      <c r="A23" s="1" t="s">
        <v>128</v>
      </c>
      <c r="B23" s="121">
        <v>-4.00960435</v>
      </c>
      <c r="C23" s="122"/>
      <c r="D23" s="121">
        <v>-4.1139999999999999</v>
      </c>
      <c r="E23" s="120"/>
      <c r="F23" s="121">
        <v>-2.4741403900000001</v>
      </c>
      <c r="G23" s="120"/>
      <c r="H23" s="121">
        <v>-3.0680000000000001</v>
      </c>
      <c r="I23" s="120"/>
      <c r="J23" s="121">
        <v>-3.5579999999999998</v>
      </c>
      <c r="K23" s="120"/>
      <c r="L23" s="121">
        <v>-5.0069999999999997</v>
      </c>
      <c r="M23" s="120"/>
      <c r="N23" s="121">
        <v>-5.8730000000000002</v>
      </c>
      <c r="O23" s="120"/>
      <c r="P23" s="121">
        <v>-8.1020000000000003</v>
      </c>
      <c r="Q23" s="65"/>
      <c r="R23" s="11"/>
      <c r="S23" s="65"/>
      <c r="T23" s="11"/>
      <c r="U23" s="65"/>
      <c r="V23" s="11"/>
      <c r="W23" s="11"/>
      <c r="X23" s="11"/>
      <c r="Y23" s="11"/>
      <c r="Z23" s="11"/>
    </row>
    <row r="24" spans="1:26" ht="12.75" customHeight="1" x14ac:dyDescent="0.25">
      <c r="A24" s="1" t="s">
        <v>129</v>
      </c>
      <c r="B24" s="121">
        <v>0.94424514000000004</v>
      </c>
      <c r="C24" s="122"/>
      <c r="D24" s="121">
        <v>0.95217646999999994</v>
      </c>
      <c r="E24" s="120"/>
      <c r="F24" s="121">
        <v>0.94559649999999995</v>
      </c>
      <c r="G24" s="120"/>
      <c r="H24" s="121">
        <v>0.702925769441335</v>
      </c>
      <c r="I24" s="120"/>
      <c r="J24" s="121">
        <v>0.49299999999999999</v>
      </c>
      <c r="K24" s="120"/>
      <c r="L24" s="121">
        <v>0.377</v>
      </c>
      <c r="M24" s="120"/>
      <c r="N24" s="121">
        <v>0.874</v>
      </c>
      <c r="O24" s="120"/>
      <c r="P24" s="121">
        <v>1.0860000000000001</v>
      </c>
      <c r="Q24" s="65"/>
      <c r="R24" s="11"/>
      <c r="S24" s="65"/>
      <c r="T24" s="11"/>
      <c r="U24" s="65"/>
      <c r="V24" s="11"/>
      <c r="W24" s="11"/>
      <c r="X24" s="11"/>
      <c r="Y24" s="11"/>
      <c r="Z24" s="11"/>
    </row>
    <row r="25" spans="1:26" ht="12.75" customHeight="1" x14ac:dyDescent="0.25">
      <c r="A25" s="1" t="s">
        <v>130</v>
      </c>
      <c r="B25" s="66">
        <v>-10.788</v>
      </c>
      <c r="C25" s="122"/>
      <c r="D25" s="66">
        <v>-15.166</v>
      </c>
      <c r="E25" s="120"/>
      <c r="F25" s="66">
        <v>-16.000067239999996</v>
      </c>
      <c r="G25" s="120"/>
      <c r="H25" s="66">
        <v>4.0869999999999997</v>
      </c>
      <c r="I25" s="120"/>
      <c r="J25" s="66">
        <v>13.500999999999999</v>
      </c>
      <c r="K25" s="120"/>
      <c r="L25" s="66">
        <v>-10.074</v>
      </c>
      <c r="M25" s="120"/>
      <c r="N25" s="66">
        <v>-18.663</v>
      </c>
      <c r="O25" s="120"/>
      <c r="P25" s="66">
        <v>-4.8600000000000003</v>
      </c>
      <c r="Q25" s="65"/>
      <c r="R25" s="11"/>
      <c r="S25" s="65"/>
      <c r="T25" s="11"/>
      <c r="U25" s="65"/>
      <c r="V25" s="11"/>
      <c r="W25" s="11"/>
      <c r="X25" s="11"/>
      <c r="Y25" s="11"/>
      <c r="Z25" s="11"/>
    </row>
    <row r="26" spans="1:26" ht="12.75" customHeight="1" x14ac:dyDescent="0.25">
      <c r="A26" s="45" t="s">
        <v>136</v>
      </c>
      <c r="B26" s="67">
        <v>74.592003790000007</v>
      </c>
      <c r="C26" s="122"/>
      <c r="D26" s="67">
        <v>77.714295110000009</v>
      </c>
      <c r="E26" s="120"/>
      <c r="F26" s="67">
        <v>52</v>
      </c>
      <c r="G26" s="120"/>
      <c r="H26" s="67">
        <v>72.536178205021855</v>
      </c>
      <c r="I26" s="120"/>
      <c r="J26" s="67">
        <v>112.209</v>
      </c>
      <c r="K26" s="120"/>
      <c r="L26" s="67">
        <v>88.795000000000002</v>
      </c>
      <c r="M26" s="120"/>
      <c r="N26" s="67">
        <v>113.08799999999999</v>
      </c>
      <c r="O26" s="120"/>
      <c r="P26" s="67">
        <v>108.254</v>
      </c>
      <c r="Q26" s="65"/>
      <c r="R26" s="11"/>
      <c r="S26" s="65"/>
      <c r="T26" s="11"/>
      <c r="U26" s="65"/>
      <c r="V26" s="11"/>
      <c r="W26" s="11"/>
      <c r="X26" s="11"/>
      <c r="Y26" s="11"/>
      <c r="Z26" s="11"/>
    </row>
    <row r="27" spans="1:26" ht="12.75" customHeight="1" x14ac:dyDescent="0.25">
      <c r="A27" s="1"/>
      <c r="B27" s="68"/>
      <c r="C27" s="69"/>
      <c r="D27" s="68"/>
      <c r="E27" s="69"/>
      <c r="F27" s="68"/>
      <c r="G27" s="69"/>
      <c r="H27" s="68"/>
      <c r="I27" s="69"/>
      <c r="J27" s="68"/>
      <c r="K27" s="69"/>
      <c r="L27" s="68"/>
      <c r="M27" s="69"/>
      <c r="N27" s="68"/>
      <c r="O27" s="69"/>
      <c r="P27" s="68"/>
      <c r="Q27" s="11"/>
      <c r="R27" s="11"/>
      <c r="S27" s="11"/>
      <c r="T27" s="11"/>
      <c r="U27" s="11"/>
      <c r="V27" s="11"/>
      <c r="W27" s="11"/>
      <c r="X27" s="11"/>
      <c r="Y27" s="11"/>
      <c r="Z27" s="11"/>
    </row>
    <row r="28" spans="1:26" ht="12.75" customHeight="1" x14ac:dyDescent="0.25">
      <c r="A28" s="45" t="s">
        <v>137</v>
      </c>
      <c r="B28" s="68"/>
      <c r="C28" s="69"/>
      <c r="D28" s="68"/>
      <c r="E28" s="69"/>
      <c r="F28" s="68"/>
      <c r="G28" s="69"/>
      <c r="H28" s="68"/>
      <c r="I28" s="69"/>
      <c r="J28" s="68"/>
      <c r="K28" s="69"/>
      <c r="L28" s="68"/>
      <c r="M28" s="69"/>
      <c r="N28" s="68"/>
      <c r="O28" s="69"/>
      <c r="P28" s="68"/>
      <c r="Q28" s="11"/>
      <c r="R28" s="11"/>
      <c r="S28" s="11"/>
      <c r="T28" s="11"/>
      <c r="U28" s="11"/>
      <c r="V28" s="11"/>
      <c r="W28" s="11"/>
      <c r="X28" s="11"/>
      <c r="Y28" s="11"/>
      <c r="Z28" s="11"/>
    </row>
    <row r="29" spans="1:26" ht="12.75" customHeight="1" x14ac:dyDescent="0.25">
      <c r="A29" s="45" t="s">
        <v>126</v>
      </c>
      <c r="B29" s="72">
        <v>29.438303999999999</v>
      </c>
      <c r="C29" s="69"/>
      <c r="D29" s="72">
        <v>17.298822999999999</v>
      </c>
      <c r="E29" s="69"/>
      <c r="F29" s="72">
        <v>7.6049189999999998</v>
      </c>
      <c r="G29" s="69"/>
      <c r="H29" s="72">
        <v>11.644</v>
      </c>
      <c r="I29" s="69"/>
      <c r="J29" s="72">
        <v>26.844999999999999</v>
      </c>
      <c r="K29" s="69"/>
      <c r="L29" s="72">
        <v>23.222999999999999</v>
      </c>
      <c r="M29" s="69"/>
      <c r="N29" s="72">
        <v>29.753</v>
      </c>
      <c r="O29" s="69"/>
      <c r="P29" s="72">
        <v>31.433</v>
      </c>
      <c r="Q29" s="65"/>
      <c r="R29" s="11"/>
      <c r="S29" s="65"/>
      <c r="T29" s="11"/>
      <c r="U29" s="65"/>
      <c r="V29" s="11"/>
      <c r="W29" s="11"/>
      <c r="X29" s="11"/>
      <c r="Y29" s="11"/>
      <c r="Z29" s="11"/>
    </row>
    <row r="30" spans="1:26" ht="12.75" customHeight="1" x14ac:dyDescent="0.25">
      <c r="A30" s="1" t="s">
        <v>127</v>
      </c>
      <c r="B30" s="121">
        <v>-6.5645429999999996</v>
      </c>
      <c r="C30" s="69"/>
      <c r="D30" s="121">
        <v>-8.3455400000000015</v>
      </c>
      <c r="E30" s="69"/>
      <c r="F30" s="121">
        <v>-5.0160020000000003</v>
      </c>
      <c r="G30" s="69"/>
      <c r="H30" s="121">
        <v>-3.6030000000000002</v>
      </c>
      <c r="I30" s="69"/>
      <c r="J30" s="121">
        <v>-4.3319999999999999</v>
      </c>
      <c r="K30" s="69"/>
      <c r="L30" s="121">
        <v>-6.0030000000000001</v>
      </c>
      <c r="M30" s="69"/>
      <c r="N30" s="121">
        <v>-4.7370000000000001</v>
      </c>
      <c r="O30" s="69"/>
      <c r="P30" s="121">
        <v>-3.698</v>
      </c>
      <c r="Q30" s="65"/>
      <c r="R30" s="11"/>
      <c r="S30" s="65"/>
      <c r="T30" s="11"/>
      <c r="U30" s="65"/>
      <c r="V30" s="11"/>
      <c r="W30" s="11"/>
      <c r="X30" s="11"/>
      <c r="Y30" s="11"/>
      <c r="Z30" s="11"/>
    </row>
    <row r="31" spans="1:26" ht="12.75" customHeight="1" x14ac:dyDescent="0.25">
      <c r="A31" s="1" t="s">
        <v>128</v>
      </c>
      <c r="B31" s="121">
        <v>-1.481816</v>
      </c>
      <c r="C31" s="69"/>
      <c r="D31" s="121">
        <v>-3.6240000000000001</v>
      </c>
      <c r="E31" s="69"/>
      <c r="F31" s="121">
        <v>-3.2898550000000002</v>
      </c>
      <c r="G31" s="69"/>
      <c r="H31" s="121">
        <v>-3.1150000000000002</v>
      </c>
      <c r="I31" s="69"/>
      <c r="J31" s="121">
        <v>-3.39</v>
      </c>
      <c r="K31" s="69"/>
      <c r="L31" s="121">
        <v>-2.9129999999999998</v>
      </c>
      <c r="M31" s="69"/>
      <c r="N31" s="121">
        <v>-4.0190000000000001</v>
      </c>
      <c r="O31" s="69"/>
      <c r="P31" s="121">
        <v>-4.4359999999999999</v>
      </c>
      <c r="Q31" s="65"/>
      <c r="R31" s="11"/>
      <c r="S31" s="65"/>
      <c r="T31" s="11"/>
      <c r="U31" s="65"/>
      <c r="V31" s="11"/>
      <c r="W31" s="11"/>
      <c r="X31" s="11"/>
      <c r="Y31" s="11"/>
      <c r="Z31" s="11"/>
    </row>
    <row r="32" spans="1:26" ht="12.75" customHeight="1" x14ac:dyDescent="0.25">
      <c r="A32" s="1" t="s">
        <v>129</v>
      </c>
      <c r="B32" s="121">
        <v>0.54268799999999995</v>
      </c>
      <c r="C32" s="69"/>
      <c r="D32" s="121">
        <v>0.82420300000000002</v>
      </c>
      <c r="E32" s="69"/>
      <c r="F32" s="121">
        <v>1.155473</v>
      </c>
      <c r="G32" s="69"/>
      <c r="H32" s="121">
        <v>0.93089308999999987</v>
      </c>
      <c r="I32" s="69"/>
      <c r="J32" s="121">
        <v>0.40100000000000002</v>
      </c>
      <c r="K32" s="69"/>
      <c r="L32" s="121">
        <v>0.21</v>
      </c>
      <c r="M32" s="69"/>
      <c r="N32" s="121">
        <v>0.27</v>
      </c>
      <c r="O32" s="69"/>
      <c r="P32" s="121">
        <v>0.46200000000000002</v>
      </c>
      <c r="Q32" s="65"/>
      <c r="R32" s="11"/>
      <c r="S32" s="65"/>
      <c r="T32" s="11"/>
      <c r="U32" s="65"/>
      <c r="V32" s="11"/>
      <c r="W32" s="11"/>
      <c r="X32" s="11"/>
      <c r="Y32" s="11"/>
      <c r="Z32" s="11"/>
    </row>
    <row r="33" spans="1:26" ht="12.75" customHeight="1" x14ac:dyDescent="0.25">
      <c r="A33" s="1" t="s">
        <v>130</v>
      </c>
      <c r="B33" s="66">
        <v>2.4319999999999999</v>
      </c>
      <c r="C33" s="69"/>
      <c r="D33" s="66">
        <v>4.0519999999999996</v>
      </c>
      <c r="E33" s="69"/>
      <c r="F33" s="66">
        <v>-14.995535</v>
      </c>
      <c r="G33" s="69"/>
      <c r="H33" s="66">
        <v>15.737</v>
      </c>
      <c r="I33" s="69"/>
      <c r="J33" s="66">
        <v>-9.2650000000000006</v>
      </c>
      <c r="K33" s="69"/>
      <c r="L33" s="66">
        <v>3.0000000000000001E-3</v>
      </c>
      <c r="M33" s="69"/>
      <c r="N33" s="66">
        <v>3.7810000000000001</v>
      </c>
      <c r="O33" s="69"/>
      <c r="P33" s="66">
        <v>-9.1120000000000001</v>
      </c>
      <c r="Q33" s="65"/>
      <c r="R33" s="11"/>
      <c r="S33" s="65"/>
      <c r="T33" s="11"/>
      <c r="U33" s="65"/>
      <c r="V33" s="11"/>
      <c r="W33" s="11"/>
      <c r="X33" s="11"/>
      <c r="Y33" s="11"/>
      <c r="Z33" s="11"/>
    </row>
    <row r="34" spans="1:26" ht="12.75" customHeight="1" x14ac:dyDescent="0.25">
      <c r="A34" s="45" t="s">
        <v>131</v>
      </c>
      <c r="B34" s="67">
        <v>24.366049</v>
      </c>
      <c r="C34" s="69"/>
      <c r="D34" s="67">
        <v>10.205031000000002</v>
      </c>
      <c r="E34" s="69"/>
      <c r="F34" s="67">
        <v>-14.541</v>
      </c>
      <c r="G34" s="69"/>
      <c r="H34" s="67">
        <v>21.593530245711001</v>
      </c>
      <c r="I34" s="69"/>
      <c r="J34" s="67">
        <v>10.259</v>
      </c>
      <c r="K34" s="69"/>
      <c r="L34" s="67">
        <v>14.521000000000001</v>
      </c>
      <c r="M34" s="69"/>
      <c r="N34" s="67">
        <v>25.047000000000001</v>
      </c>
      <c r="O34" s="69"/>
      <c r="P34" s="67">
        <v>14.648999999999999</v>
      </c>
      <c r="Q34" s="65"/>
      <c r="R34" s="11"/>
      <c r="S34" s="65"/>
      <c r="T34" s="11"/>
      <c r="U34" s="65"/>
      <c r="V34" s="11"/>
      <c r="W34" s="11"/>
      <c r="X34" s="11"/>
      <c r="Y34" s="11"/>
      <c r="Z34" s="11"/>
    </row>
    <row r="35" spans="1:26" ht="12.75" customHeight="1" x14ac:dyDescent="0.25">
      <c r="A35" s="1"/>
      <c r="B35" s="68"/>
      <c r="C35" s="69"/>
      <c r="D35" s="68"/>
      <c r="E35" s="69"/>
      <c r="F35" s="68"/>
      <c r="G35" s="69"/>
      <c r="H35" s="68"/>
      <c r="I35" s="69"/>
      <c r="J35" s="68"/>
      <c r="K35" s="69"/>
      <c r="L35" s="68"/>
      <c r="M35" s="69"/>
      <c r="N35" s="68"/>
      <c r="O35" s="69"/>
      <c r="P35" s="68"/>
      <c r="Q35" s="11"/>
      <c r="R35" s="11"/>
      <c r="S35" s="11"/>
      <c r="T35" s="11"/>
      <c r="U35" s="11"/>
      <c r="V35" s="11"/>
      <c r="W35" s="11"/>
      <c r="X35" s="11"/>
      <c r="Y35" s="11"/>
      <c r="Z35" s="11"/>
    </row>
    <row r="36" spans="1:26" ht="12.75" customHeight="1" x14ac:dyDescent="0.25">
      <c r="A36" s="45" t="s">
        <v>138</v>
      </c>
      <c r="B36" s="70"/>
      <c r="C36" s="69"/>
      <c r="D36" s="70"/>
      <c r="E36" s="69"/>
      <c r="F36" s="70"/>
      <c r="G36" s="69"/>
      <c r="H36" s="70"/>
      <c r="I36" s="69"/>
      <c r="J36" s="70"/>
      <c r="K36" s="69"/>
      <c r="L36" s="70"/>
      <c r="M36" s="69"/>
      <c r="N36" s="70"/>
      <c r="O36" s="69"/>
      <c r="P36" s="70"/>
      <c r="Q36" s="11"/>
      <c r="R36" s="11"/>
      <c r="S36" s="11"/>
      <c r="T36" s="11"/>
      <c r="U36" s="11"/>
      <c r="V36" s="11"/>
      <c r="W36" s="11"/>
      <c r="X36" s="11"/>
      <c r="Y36" s="11"/>
      <c r="Z36" s="11"/>
    </row>
    <row r="37" spans="1:26" ht="12.75" customHeight="1" x14ac:dyDescent="0.25">
      <c r="A37" s="45" t="s">
        <v>139</v>
      </c>
      <c r="B37" s="72">
        <v>-10.602744000000001</v>
      </c>
      <c r="C37" s="69"/>
      <c r="D37" s="72">
        <v>-6.3172946900000007</v>
      </c>
      <c r="E37" s="69"/>
      <c r="F37" s="72">
        <v>17.473622890000001</v>
      </c>
      <c r="G37" s="69"/>
      <c r="H37" s="72">
        <v>31.707000000000001</v>
      </c>
      <c r="I37" s="69"/>
      <c r="J37" s="72">
        <v>23.227</v>
      </c>
      <c r="K37" s="69"/>
      <c r="L37" s="72">
        <v>23.83</v>
      </c>
      <c r="M37" s="69"/>
      <c r="N37" s="72">
        <v>22.495000000000001</v>
      </c>
      <c r="O37" s="69"/>
      <c r="P37" s="72">
        <v>21.882999999999999</v>
      </c>
      <c r="Q37" s="65"/>
      <c r="R37" s="11"/>
      <c r="S37" s="65"/>
      <c r="T37" s="11"/>
      <c r="U37" s="65"/>
      <c r="V37" s="11"/>
      <c r="W37" s="11"/>
      <c r="X37" s="11"/>
      <c r="Y37" s="11"/>
      <c r="Z37" s="11"/>
    </row>
    <row r="38" spans="1:26" ht="12.75" customHeight="1" x14ac:dyDescent="0.25">
      <c r="A38" s="1" t="s">
        <v>140</v>
      </c>
      <c r="B38" s="121">
        <v>0</v>
      </c>
      <c r="C38" s="69"/>
      <c r="D38" s="121">
        <v>15.986000000000001</v>
      </c>
      <c r="E38" s="69"/>
      <c r="F38" s="121">
        <v>28.669807000000002</v>
      </c>
      <c r="G38" s="69"/>
      <c r="H38" s="121">
        <v>37.968188019999992</v>
      </c>
      <c r="I38" s="69"/>
      <c r="J38" s="121">
        <v>31.454000000000001</v>
      </c>
      <c r="K38" s="69"/>
      <c r="L38" s="121">
        <v>26.887</v>
      </c>
      <c r="M38" s="69"/>
      <c r="N38" s="121">
        <v>23.931000000000001</v>
      </c>
      <c r="O38" s="69"/>
      <c r="P38" s="121">
        <v>26.972999999999999</v>
      </c>
      <c r="Q38" s="65"/>
      <c r="R38" s="11"/>
      <c r="S38" s="65"/>
      <c r="T38" s="11"/>
      <c r="U38" s="65"/>
      <c r="V38" s="11"/>
      <c r="W38" s="11"/>
      <c r="X38" s="11"/>
      <c r="Y38" s="11"/>
      <c r="Z38" s="11"/>
    </row>
    <row r="39" spans="1:26" ht="12.75" customHeight="1" x14ac:dyDescent="0.25">
      <c r="A39" s="1" t="s">
        <v>141</v>
      </c>
      <c r="B39" s="121">
        <v>-12.168606</v>
      </c>
      <c r="C39" s="69"/>
      <c r="D39" s="121">
        <v>-22.303000000000001</v>
      </c>
      <c r="E39" s="69"/>
      <c r="F39" s="121">
        <v>-11.196183999999999</v>
      </c>
      <c r="G39" s="69"/>
      <c r="H39" s="121">
        <v>-6.2611880199999961</v>
      </c>
      <c r="I39" s="69"/>
      <c r="J39" s="121">
        <v>-8.2270000000000003</v>
      </c>
      <c r="K39" s="69"/>
      <c r="L39" s="121">
        <v>-3.0569999999999999</v>
      </c>
      <c r="M39" s="69"/>
      <c r="N39" s="121">
        <v>-1.4359999999999999</v>
      </c>
      <c r="O39" s="69"/>
      <c r="P39" s="121">
        <v>-5.09</v>
      </c>
      <c r="Q39" s="65"/>
      <c r="R39" s="11"/>
      <c r="S39" s="65"/>
      <c r="T39" s="11"/>
      <c r="U39" s="65"/>
      <c r="V39" s="11"/>
      <c r="W39" s="11"/>
      <c r="X39" s="11"/>
      <c r="Y39" s="11"/>
      <c r="Z39" s="11"/>
    </row>
    <row r="40" spans="1:26" ht="12.75" customHeight="1" x14ac:dyDescent="0.25">
      <c r="A40" s="1" t="s">
        <v>142</v>
      </c>
      <c r="B40" s="66">
        <v>1.5658620000000001</v>
      </c>
      <c r="C40" s="69"/>
      <c r="D40" s="66">
        <v>0</v>
      </c>
      <c r="E40" s="69"/>
      <c r="F40" s="66">
        <v>0</v>
      </c>
      <c r="G40" s="69"/>
      <c r="H40" s="66">
        <v>0</v>
      </c>
      <c r="I40" s="69"/>
      <c r="J40" s="66">
        <v>0</v>
      </c>
      <c r="K40" s="69"/>
      <c r="L40" s="66">
        <v>0</v>
      </c>
      <c r="M40" s="69"/>
      <c r="N40" s="66">
        <v>0</v>
      </c>
      <c r="O40" s="69"/>
      <c r="P40" s="66">
        <v>0</v>
      </c>
      <c r="Q40" s="65"/>
      <c r="R40" s="11"/>
      <c r="S40" s="65"/>
      <c r="T40" s="11"/>
      <c r="U40" s="65"/>
      <c r="V40" s="11"/>
      <c r="W40" s="11"/>
      <c r="X40" s="11"/>
      <c r="Y40" s="11"/>
      <c r="Z40" s="11"/>
    </row>
    <row r="41" spans="1:26" ht="12.75" customHeight="1" x14ac:dyDescent="0.25">
      <c r="A41" s="1"/>
      <c r="B41" s="68"/>
      <c r="C41" s="69"/>
      <c r="D41" s="68"/>
      <c r="E41" s="69"/>
      <c r="F41" s="68"/>
      <c r="G41" s="69"/>
      <c r="H41" s="68"/>
      <c r="I41" s="69"/>
      <c r="J41" s="68"/>
      <c r="K41" s="69"/>
      <c r="L41" s="68"/>
      <c r="M41" s="69"/>
      <c r="N41" s="68"/>
      <c r="O41" s="69"/>
      <c r="P41" s="68"/>
      <c r="Q41" s="11"/>
      <c r="R41" s="11"/>
      <c r="S41" s="11"/>
      <c r="T41" s="11"/>
      <c r="U41" s="11"/>
      <c r="V41" s="11"/>
      <c r="W41" s="11"/>
      <c r="X41" s="11"/>
      <c r="Y41" s="11"/>
      <c r="Z41" s="11"/>
    </row>
    <row r="42" spans="1:26" ht="12.75" customHeight="1" x14ac:dyDescent="0.25">
      <c r="A42" s="45" t="s">
        <v>140</v>
      </c>
      <c r="B42" s="72" t="s">
        <v>143</v>
      </c>
      <c r="C42" s="69"/>
      <c r="D42" s="73">
        <v>15.986000000000001</v>
      </c>
      <c r="E42" s="69"/>
      <c r="F42" s="72">
        <v>28.67</v>
      </c>
      <c r="G42" s="69"/>
      <c r="H42" s="73">
        <v>37.968000000000004</v>
      </c>
      <c r="I42" s="69"/>
      <c r="J42" s="72">
        <v>31.454000000000001</v>
      </c>
      <c r="K42" s="69"/>
      <c r="L42" s="72">
        <v>26.887</v>
      </c>
      <c r="M42" s="69"/>
      <c r="N42" s="72">
        <v>23.931000000000001</v>
      </c>
      <c r="O42" s="69"/>
      <c r="P42" s="72">
        <v>26.972999999999999</v>
      </c>
      <c r="Q42" s="65"/>
      <c r="R42" s="11"/>
      <c r="S42" s="65"/>
      <c r="T42" s="11"/>
      <c r="U42" s="65"/>
      <c r="V42" s="11"/>
      <c r="W42" s="11"/>
      <c r="X42" s="11"/>
      <c r="Y42" s="11"/>
      <c r="Z42" s="11"/>
    </row>
    <row r="43" spans="1:26" ht="12.75" customHeight="1" x14ac:dyDescent="0.25">
      <c r="A43" s="1" t="s">
        <v>127</v>
      </c>
      <c r="B43" s="116" t="s">
        <v>143</v>
      </c>
      <c r="C43" s="69"/>
      <c r="D43" s="123">
        <v>-4.0960000000000001</v>
      </c>
      <c r="E43" s="69"/>
      <c r="F43" s="121">
        <v>-3.6560000000000001</v>
      </c>
      <c r="G43" s="69"/>
      <c r="H43" s="123">
        <v>-4.7859999999999996</v>
      </c>
      <c r="I43" s="69"/>
      <c r="J43" s="121">
        <v>-5.0549999999999997</v>
      </c>
      <c r="K43" s="69"/>
      <c r="L43" s="121">
        <v>-3.2919999999999998</v>
      </c>
      <c r="M43" s="69"/>
      <c r="N43" s="121">
        <v>-6.3040000000000003</v>
      </c>
      <c r="O43" s="69"/>
      <c r="P43" s="121">
        <v>-6.0030000000000001</v>
      </c>
      <c r="Q43" s="65"/>
      <c r="R43" s="11"/>
      <c r="S43" s="65"/>
      <c r="T43" s="11"/>
      <c r="U43" s="65"/>
      <c r="V43" s="11"/>
      <c r="W43" s="11"/>
      <c r="X43" s="11"/>
      <c r="Y43" s="11"/>
      <c r="Z43" s="11"/>
    </row>
    <row r="44" spans="1:26" ht="12.75" customHeight="1" x14ac:dyDescent="0.25">
      <c r="A44" s="1" t="s">
        <v>128</v>
      </c>
      <c r="B44" s="116" t="s">
        <v>143</v>
      </c>
      <c r="C44" s="69"/>
      <c r="D44" s="123">
        <v>-1.48</v>
      </c>
      <c r="E44" s="69"/>
      <c r="F44" s="121">
        <v>-2.0230000000000001</v>
      </c>
      <c r="G44" s="69"/>
      <c r="H44" s="123">
        <v>-2.2829999999999999</v>
      </c>
      <c r="I44" s="69"/>
      <c r="J44" s="121">
        <v>-2.327</v>
      </c>
      <c r="K44" s="69"/>
      <c r="L44" s="121">
        <v>-2.3370000000000002</v>
      </c>
      <c r="M44" s="69"/>
      <c r="N44" s="121">
        <v>-2.819</v>
      </c>
      <c r="O44" s="69"/>
      <c r="P44" s="121">
        <v>-3.0350000000000001</v>
      </c>
      <c r="Q44" s="65"/>
      <c r="R44" s="11"/>
      <c r="S44" s="65"/>
      <c r="T44" s="11"/>
      <c r="U44" s="65"/>
      <c r="V44" s="11"/>
      <c r="W44" s="11"/>
      <c r="X44" s="11"/>
      <c r="Y44" s="11"/>
      <c r="Z44" s="11"/>
    </row>
    <row r="45" spans="1:26" ht="12.75" customHeight="1" x14ac:dyDescent="0.25">
      <c r="A45" s="1" t="s">
        <v>129</v>
      </c>
      <c r="B45" s="116" t="s">
        <v>143</v>
      </c>
      <c r="C45" s="69"/>
      <c r="D45" s="123">
        <v>0.26700000000000002</v>
      </c>
      <c r="E45" s="69"/>
      <c r="F45" s="121">
        <v>0.622</v>
      </c>
      <c r="G45" s="69"/>
      <c r="H45" s="123">
        <v>0.52800000000000002</v>
      </c>
      <c r="I45" s="69"/>
      <c r="J45" s="121">
        <v>0.45</v>
      </c>
      <c r="K45" s="69"/>
      <c r="L45" s="121">
        <v>0.20599999999999999</v>
      </c>
      <c r="M45" s="69"/>
      <c r="N45" s="121">
        <v>7.4999999999999997E-2</v>
      </c>
      <c r="O45" s="69"/>
      <c r="P45" s="121">
        <v>0.313</v>
      </c>
      <c r="Q45" s="65"/>
      <c r="R45" s="11"/>
      <c r="S45" s="65"/>
      <c r="T45" s="11"/>
      <c r="U45" s="65"/>
      <c r="V45" s="11"/>
      <c r="W45" s="11"/>
      <c r="X45" s="11"/>
      <c r="Y45" s="11"/>
      <c r="Z45" s="11"/>
    </row>
    <row r="46" spans="1:26" ht="12.75" customHeight="1" x14ac:dyDescent="0.25">
      <c r="A46" s="1" t="s">
        <v>130</v>
      </c>
      <c r="B46" s="59" t="s">
        <v>143</v>
      </c>
      <c r="C46" s="69"/>
      <c r="D46" s="74">
        <v>2.8239999999999998</v>
      </c>
      <c r="E46" s="69"/>
      <c r="F46" s="66">
        <v>8.0549999999999997</v>
      </c>
      <c r="G46" s="69"/>
      <c r="H46" s="74">
        <v>-5.335</v>
      </c>
      <c r="I46" s="69"/>
      <c r="J46" s="66">
        <v>-2.7650000000000001</v>
      </c>
      <c r="K46" s="69"/>
      <c r="L46" s="66">
        <v>1.907</v>
      </c>
      <c r="M46" s="69"/>
      <c r="N46" s="66">
        <v>-1.915</v>
      </c>
      <c r="O46" s="69"/>
      <c r="P46" s="66">
        <v>-1.6E-2</v>
      </c>
      <c r="Q46" s="65"/>
      <c r="R46" s="11"/>
      <c r="S46" s="65"/>
      <c r="T46" s="11"/>
      <c r="U46" s="65"/>
      <c r="V46" s="11"/>
      <c r="W46" s="11"/>
      <c r="X46" s="11"/>
      <c r="Y46" s="11"/>
      <c r="Z46" s="11"/>
    </row>
    <row r="47" spans="1:26" ht="12" customHeight="1" x14ac:dyDescent="0.25">
      <c r="A47" s="45" t="s">
        <v>144</v>
      </c>
      <c r="B47" s="75" t="s">
        <v>143</v>
      </c>
      <c r="C47" s="69"/>
      <c r="D47" s="76">
        <v>13.5</v>
      </c>
      <c r="E47" s="69"/>
      <c r="F47" s="67">
        <v>31.667999999999999</v>
      </c>
      <c r="G47" s="69"/>
      <c r="H47" s="76">
        <v>26.091000000000001</v>
      </c>
      <c r="I47" s="69"/>
      <c r="J47" s="67">
        <v>21.757000000000001</v>
      </c>
      <c r="K47" s="69"/>
      <c r="L47" s="67">
        <v>23.370999999999999</v>
      </c>
      <c r="M47" s="69"/>
      <c r="N47" s="67">
        <v>12.968</v>
      </c>
      <c r="O47" s="69"/>
      <c r="P47" s="67">
        <v>18.231999999999999</v>
      </c>
      <c r="Q47" s="65"/>
      <c r="R47" s="11"/>
      <c r="S47" s="65"/>
      <c r="T47" s="11"/>
      <c r="U47" s="65"/>
      <c r="V47" s="11"/>
      <c r="W47" s="11"/>
      <c r="X47" s="11"/>
      <c r="Y47" s="11"/>
      <c r="Z47" s="11"/>
    </row>
    <row r="48" spans="1:26" ht="12" customHeight="1" x14ac:dyDescent="0.25">
      <c r="A48" s="45"/>
      <c r="B48" s="77"/>
      <c r="C48" s="69"/>
      <c r="D48" s="77"/>
      <c r="E48" s="69"/>
      <c r="F48" s="77"/>
      <c r="G48" s="69"/>
      <c r="H48" s="77"/>
      <c r="I48" s="69"/>
      <c r="J48" s="77"/>
      <c r="K48" s="69"/>
      <c r="L48" s="77"/>
      <c r="M48" s="69"/>
      <c r="N48" s="77"/>
      <c r="O48" s="69"/>
      <c r="P48" s="77"/>
      <c r="Q48" s="11"/>
      <c r="R48" s="11"/>
      <c r="S48" s="11"/>
      <c r="T48" s="11"/>
      <c r="U48" s="11"/>
      <c r="V48" s="11"/>
      <c r="W48" s="11"/>
      <c r="X48" s="11"/>
      <c r="Y48" s="11"/>
      <c r="Z48" s="11"/>
    </row>
    <row r="49" spans="1:26" ht="12.75" customHeight="1" x14ac:dyDescent="0.25">
      <c r="A49" s="45" t="s">
        <v>141</v>
      </c>
      <c r="B49" s="72">
        <v>-12.169</v>
      </c>
      <c r="C49" s="69"/>
      <c r="D49" s="72">
        <v>-22.303000000000001</v>
      </c>
      <c r="E49" s="69"/>
      <c r="F49" s="72">
        <v>-11.196</v>
      </c>
      <c r="G49" s="69"/>
      <c r="H49" s="72">
        <v>-6.2611880199999961</v>
      </c>
      <c r="I49" s="69"/>
      <c r="J49" s="72">
        <v>-8.2270000000000003</v>
      </c>
      <c r="K49" s="69"/>
      <c r="L49" s="72">
        <v>-3.0579999999999998</v>
      </c>
      <c r="M49" s="69"/>
      <c r="N49" s="72">
        <v>-1.4359999999999999</v>
      </c>
      <c r="O49" s="69"/>
      <c r="P49" s="72">
        <v>-5.09</v>
      </c>
      <c r="Q49" s="65"/>
      <c r="R49" s="11"/>
      <c r="S49" s="65"/>
      <c r="T49" s="11"/>
      <c r="U49" s="65"/>
      <c r="V49" s="11"/>
      <c r="W49" s="11"/>
      <c r="X49" s="11"/>
      <c r="Y49" s="11"/>
      <c r="Z49" s="11"/>
    </row>
    <row r="50" spans="1:26" ht="12.75" customHeight="1" x14ac:dyDescent="0.25">
      <c r="A50" s="1" t="s">
        <v>127</v>
      </c>
      <c r="B50" s="116">
        <v>-0.84799999999999998</v>
      </c>
      <c r="C50" s="69"/>
      <c r="D50" s="121">
        <v>-12.956042999999999</v>
      </c>
      <c r="E50" s="69"/>
      <c r="F50" s="121">
        <v>-0.58650400000000003</v>
      </c>
      <c r="G50" s="69"/>
      <c r="H50" s="121">
        <v>-0.6795427599999998</v>
      </c>
      <c r="I50" s="69"/>
      <c r="J50" s="121">
        <v>-1.972</v>
      </c>
      <c r="K50" s="69"/>
      <c r="L50" s="121">
        <v>-1.5009999999999999</v>
      </c>
      <c r="M50" s="69"/>
      <c r="N50" s="121">
        <v>-1.4279999999999999</v>
      </c>
      <c r="O50" s="69"/>
      <c r="P50" s="121">
        <v>-3.4009999999999998</v>
      </c>
      <c r="Q50" s="65"/>
      <c r="R50" s="11"/>
      <c r="S50" s="65"/>
      <c r="T50" s="11"/>
      <c r="U50" s="65"/>
      <c r="V50" s="11"/>
      <c r="W50" s="11"/>
      <c r="X50" s="11"/>
      <c r="Y50" s="11"/>
      <c r="Z50" s="11"/>
    </row>
    <row r="51" spans="1:26" ht="12.75" customHeight="1" x14ac:dyDescent="0.25">
      <c r="A51" s="1" t="s">
        <v>128</v>
      </c>
      <c r="B51" s="116">
        <v>-0.32200000000000001</v>
      </c>
      <c r="C51" s="69"/>
      <c r="D51" s="121">
        <v>-1.4461740000000001</v>
      </c>
      <c r="E51" s="69"/>
      <c r="F51" s="121">
        <v>-1.661726</v>
      </c>
      <c r="G51" s="69"/>
      <c r="H51" s="121">
        <v>-1.4630000000000001</v>
      </c>
      <c r="I51" s="69"/>
      <c r="J51" s="121">
        <v>-1.768</v>
      </c>
      <c r="K51" s="69"/>
      <c r="L51" s="121">
        <v>-1.9610000000000001</v>
      </c>
      <c r="M51" s="69"/>
      <c r="N51" s="121">
        <v>-2.597</v>
      </c>
      <c r="O51" s="69"/>
      <c r="P51" s="121">
        <v>-2.8239999999999998</v>
      </c>
      <c r="Q51" s="65"/>
      <c r="R51" s="11"/>
      <c r="S51" s="65"/>
      <c r="T51" s="11"/>
      <c r="U51" s="65"/>
      <c r="V51" s="11"/>
      <c r="W51" s="11"/>
      <c r="X51" s="11"/>
      <c r="Y51" s="11"/>
      <c r="Z51" s="11"/>
    </row>
    <row r="52" spans="1:26" ht="12.75" customHeight="1" x14ac:dyDescent="0.25">
      <c r="A52" s="1" t="s">
        <v>129</v>
      </c>
      <c r="B52" s="116">
        <v>0.109</v>
      </c>
      <c r="C52" s="69"/>
      <c r="D52" s="121">
        <v>0.23391800000000001</v>
      </c>
      <c r="E52" s="69"/>
      <c r="F52" s="121">
        <v>0</v>
      </c>
      <c r="G52" s="69"/>
      <c r="H52" s="121">
        <v>0</v>
      </c>
      <c r="I52" s="69"/>
      <c r="J52" s="121">
        <v>0</v>
      </c>
      <c r="K52" s="69"/>
      <c r="L52" s="121">
        <v>0</v>
      </c>
      <c r="M52" s="69"/>
      <c r="N52" s="121">
        <v>0.02</v>
      </c>
      <c r="O52" s="69"/>
      <c r="P52" s="121">
        <v>0.10199999999999999</v>
      </c>
      <c r="Q52" s="65"/>
      <c r="R52" s="11"/>
      <c r="S52" s="65"/>
      <c r="T52" s="11"/>
      <c r="U52" s="65"/>
      <c r="V52" s="11"/>
      <c r="W52" s="11"/>
      <c r="X52" s="11"/>
      <c r="Y52" s="11"/>
      <c r="Z52" s="11"/>
    </row>
    <row r="53" spans="1:26" ht="12.75" customHeight="1" x14ac:dyDescent="0.25">
      <c r="A53" s="1" t="s">
        <v>130</v>
      </c>
      <c r="B53" s="59">
        <v>0.38500000000000001</v>
      </c>
      <c r="C53" s="69"/>
      <c r="D53" s="66">
        <v>-3.5447009999999999</v>
      </c>
      <c r="E53" s="69"/>
      <c r="F53" s="66">
        <v>-0.89400000000000002</v>
      </c>
      <c r="G53" s="69"/>
      <c r="H53" s="66">
        <v>0.28321914384509439</v>
      </c>
      <c r="I53" s="69"/>
      <c r="J53" s="66">
        <v>7.5999999999999998E-2</v>
      </c>
      <c r="K53" s="69"/>
      <c r="L53" s="66">
        <v>0.89</v>
      </c>
      <c r="M53" s="69"/>
      <c r="N53" s="66">
        <v>0.81100000000000005</v>
      </c>
      <c r="O53" s="69"/>
      <c r="P53" s="66">
        <v>0.36399999999999999</v>
      </c>
      <c r="Q53" s="65"/>
      <c r="R53" s="11"/>
      <c r="S53" s="65"/>
      <c r="T53" s="11"/>
      <c r="U53" s="65"/>
      <c r="V53" s="11"/>
      <c r="W53" s="11"/>
      <c r="X53" s="11"/>
      <c r="Y53" s="11"/>
      <c r="Z53" s="11"/>
    </row>
    <row r="54" spans="1:26" ht="12" customHeight="1" x14ac:dyDescent="0.25">
      <c r="A54" s="45" t="s">
        <v>145</v>
      </c>
      <c r="B54" s="67">
        <v>-12.846</v>
      </c>
      <c r="C54" s="69"/>
      <c r="D54" s="67">
        <v>-40.015999999999998</v>
      </c>
      <c r="E54" s="69"/>
      <c r="F54" s="67">
        <v>-14.33766</v>
      </c>
      <c r="G54" s="69"/>
      <c r="H54" s="67">
        <v>-8.1205116361549017</v>
      </c>
      <c r="I54" s="69"/>
      <c r="J54" s="67">
        <v>-11.891999999999999</v>
      </c>
      <c r="K54" s="69"/>
      <c r="L54" s="67">
        <v>-5.63</v>
      </c>
      <c r="M54" s="69"/>
      <c r="N54" s="67">
        <v>-4.63</v>
      </c>
      <c r="O54" s="69"/>
      <c r="P54" s="67">
        <v>-10.85</v>
      </c>
      <c r="Q54" s="65"/>
      <c r="R54" s="11"/>
      <c r="S54" s="65"/>
      <c r="T54" s="11"/>
      <c r="U54" s="65"/>
      <c r="V54" s="11"/>
      <c r="W54" s="11"/>
      <c r="X54" s="11"/>
      <c r="Y54" s="11"/>
      <c r="Z54" s="11"/>
    </row>
    <row r="55" spans="1:26" ht="12" customHeight="1" x14ac:dyDescent="0.25">
      <c r="A55" s="3"/>
      <c r="B55" s="9"/>
      <c r="C55" s="3"/>
      <c r="D55" s="9"/>
      <c r="E55" s="3"/>
      <c r="F55" s="9"/>
      <c r="G55" s="3"/>
      <c r="H55" s="9"/>
      <c r="I55" s="3"/>
      <c r="J55" s="9"/>
      <c r="K55" s="3"/>
      <c r="L55" s="9"/>
      <c r="M55" s="3"/>
      <c r="N55" s="9"/>
      <c r="O55" s="3"/>
      <c r="P55" s="9"/>
      <c r="Q55" s="11"/>
      <c r="R55" s="11"/>
      <c r="S55" s="11"/>
      <c r="T55" s="11"/>
      <c r="U55" s="11"/>
      <c r="V55" s="11"/>
      <c r="W55" s="11"/>
      <c r="X55" s="11"/>
      <c r="Y55" s="11"/>
      <c r="Z55" s="11"/>
    </row>
    <row r="56" spans="1:26" ht="12" customHeight="1" x14ac:dyDescent="0.25">
      <c r="A56" s="132" t="s">
        <v>146</v>
      </c>
      <c r="B56" s="129"/>
      <c r="C56" s="129"/>
      <c r="D56" s="129"/>
      <c r="E56" s="129"/>
      <c r="F56" s="129"/>
      <c r="G56" s="10"/>
      <c r="H56" s="10"/>
      <c r="I56" s="10"/>
      <c r="J56" s="10"/>
      <c r="K56" s="10"/>
      <c r="L56" s="10"/>
      <c r="M56" s="10"/>
      <c r="N56" s="10"/>
      <c r="O56" s="10"/>
      <c r="P56" s="10"/>
      <c r="Q56" s="11"/>
      <c r="R56" s="11"/>
      <c r="S56" s="11"/>
      <c r="T56" s="11"/>
      <c r="U56" s="11"/>
      <c r="V56" s="11"/>
      <c r="W56" s="11"/>
      <c r="X56" s="11"/>
      <c r="Y56" s="11"/>
      <c r="Z56" s="11"/>
    </row>
    <row r="57" spans="1:26" ht="12" customHeight="1" x14ac:dyDescent="0.25">
      <c r="A57" s="132" t="s">
        <v>147</v>
      </c>
      <c r="B57" s="129"/>
      <c r="C57" s="129"/>
      <c r="D57" s="129"/>
      <c r="E57" s="129"/>
      <c r="F57" s="129"/>
      <c r="G57" s="10"/>
      <c r="H57" s="10"/>
      <c r="I57" s="10"/>
      <c r="J57" s="10"/>
      <c r="K57" s="10"/>
      <c r="L57" s="10"/>
      <c r="M57" s="10"/>
      <c r="N57" s="10"/>
      <c r="O57" s="10"/>
      <c r="P57" s="10"/>
      <c r="Q57" s="11"/>
      <c r="R57" s="11"/>
      <c r="S57" s="11"/>
      <c r="T57" s="11"/>
      <c r="U57" s="11"/>
      <c r="V57" s="11"/>
      <c r="W57" s="11"/>
      <c r="X57" s="11"/>
      <c r="Y57" s="11"/>
      <c r="Z57" s="11"/>
    </row>
    <row r="58" spans="1:26" ht="12" customHeight="1" x14ac:dyDescent="0.25">
      <c r="A58" s="132" t="s">
        <v>148</v>
      </c>
      <c r="B58" s="129"/>
      <c r="C58" s="129"/>
      <c r="D58" s="129"/>
      <c r="E58" s="129"/>
      <c r="F58" s="129"/>
      <c r="G58" s="10"/>
      <c r="H58" s="10"/>
      <c r="I58" s="10"/>
      <c r="J58" s="10"/>
      <c r="K58" s="10"/>
      <c r="L58" s="10"/>
      <c r="M58" s="10"/>
      <c r="N58" s="10"/>
      <c r="O58" s="10"/>
      <c r="P58" s="10"/>
      <c r="Q58" s="11"/>
      <c r="R58" s="11"/>
      <c r="S58" s="11"/>
      <c r="T58" s="11"/>
      <c r="U58" s="11"/>
      <c r="V58" s="11"/>
      <c r="W58" s="11"/>
      <c r="X58" s="11"/>
      <c r="Y58" s="11"/>
      <c r="Z58" s="11"/>
    </row>
    <row r="59" spans="1:26" ht="12" customHeight="1" x14ac:dyDescent="0.25">
      <c r="A59" s="3"/>
      <c r="B59" s="9"/>
      <c r="C59" s="3"/>
      <c r="D59" s="9"/>
      <c r="E59" s="3"/>
      <c r="F59" s="9"/>
      <c r="G59" s="3"/>
      <c r="H59" s="9"/>
      <c r="I59" s="3"/>
      <c r="J59" s="9"/>
      <c r="K59" s="3"/>
      <c r="L59" s="9"/>
      <c r="M59" s="3"/>
      <c r="N59" s="9"/>
      <c r="O59" s="3"/>
      <c r="P59" s="9"/>
      <c r="Q59" s="11"/>
      <c r="R59" s="11"/>
      <c r="S59" s="11"/>
      <c r="T59" s="11"/>
      <c r="U59" s="11"/>
      <c r="V59" s="11"/>
      <c r="W59" s="11"/>
      <c r="X59" s="11"/>
      <c r="Y59" s="11"/>
      <c r="Z59" s="11"/>
    </row>
    <row r="60" spans="1:26" ht="12.75" customHeight="1" x14ac:dyDescent="0.25">
      <c r="A60" s="131" t="s">
        <v>26</v>
      </c>
      <c r="B60" s="129"/>
      <c r="C60" s="129"/>
      <c r="D60" s="129"/>
      <c r="E60" s="129"/>
      <c r="F60" s="129"/>
      <c r="G60" s="10"/>
      <c r="H60" s="10"/>
      <c r="I60" s="10"/>
      <c r="J60" s="10"/>
      <c r="K60" s="10"/>
      <c r="L60" s="10"/>
      <c r="M60" s="10"/>
      <c r="N60" s="10"/>
      <c r="O60" s="10"/>
      <c r="P60" s="10"/>
      <c r="Q60" s="11"/>
      <c r="R60" s="11"/>
      <c r="S60" s="11"/>
      <c r="T60" s="11"/>
      <c r="U60" s="11"/>
      <c r="V60" s="11"/>
      <c r="W60" s="11"/>
      <c r="X60" s="11"/>
      <c r="Y60" s="11"/>
      <c r="Z60" s="11"/>
    </row>
    <row r="61" spans="1:26" ht="16.5" customHeight="1" x14ac:dyDescent="0.25">
      <c r="A61" s="3"/>
      <c r="B61" s="3"/>
      <c r="C61" s="3"/>
      <c r="D61" s="3"/>
      <c r="E61" s="3"/>
      <c r="F61" s="3"/>
      <c r="G61" s="3"/>
      <c r="H61" s="3"/>
      <c r="I61" s="3"/>
      <c r="J61" s="3"/>
      <c r="K61" s="3"/>
      <c r="L61" s="3"/>
      <c r="M61" s="3"/>
      <c r="N61" s="3"/>
      <c r="O61" s="3"/>
      <c r="P61" s="3"/>
      <c r="Q61" s="11"/>
      <c r="R61" s="11"/>
      <c r="S61" s="11"/>
      <c r="T61" s="11"/>
      <c r="U61" s="11"/>
      <c r="V61" s="11"/>
      <c r="W61" s="11"/>
      <c r="X61" s="11"/>
      <c r="Y61" s="11"/>
      <c r="Z61" s="11"/>
    </row>
    <row r="62" spans="1:26" ht="16.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6.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6.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6.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6.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6.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6.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6.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6.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6.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6.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6.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6.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6.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6.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6.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6.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6.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6.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6.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6.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6.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6.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6.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6.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6.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6.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6.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6.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6.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6.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6.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6.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6.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6.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6.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6.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6.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6.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6.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6.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6.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6.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6.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6.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6.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6.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6.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6.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6.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6.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6.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6.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6.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6.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6.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6.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6.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6.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6.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6.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6.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6.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6.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6.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6.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6.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6.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6.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6.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6.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6.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6.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5"/>
    <row r="262" spans="1:26" ht="15.75" customHeight="1" x14ac:dyDescent="0.25"/>
    <row r="263" spans="1:26" ht="15.75" customHeight="1" x14ac:dyDescent="0.25"/>
    <row r="264" spans="1:26" ht="15.75" customHeight="1" x14ac:dyDescent="0.25"/>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60:F60"/>
    <mergeCell ref="A1:A3"/>
    <mergeCell ref="A4:A5"/>
    <mergeCell ref="A56:F56"/>
    <mergeCell ref="A57:F57"/>
    <mergeCell ref="A58:F5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5E0B3"/>
  </sheetPr>
  <dimension ref="A1:B1000"/>
  <sheetViews>
    <sheetView workbookViewId="0"/>
  </sheetViews>
  <sheetFormatPr defaultColWidth="12.54296875" defaultRowHeight="15" customHeight="1" x14ac:dyDescent="0.25"/>
  <cols>
    <col min="1" max="1" width="25.453125" customWidth="1"/>
    <col min="2" max="2" width="15.1796875" customWidth="1"/>
    <col min="3" max="6" width="8.7265625" customWidth="1"/>
  </cols>
  <sheetData>
    <row r="1" spans="1:2" ht="12" customHeight="1" x14ac:dyDescent="0.3">
      <c r="A1" s="78" t="s">
        <v>149</v>
      </c>
    </row>
    <row r="2" spans="1:2" ht="12" customHeight="1" x14ac:dyDescent="0.3">
      <c r="A2" s="79" t="s">
        <v>150</v>
      </c>
    </row>
    <row r="3" spans="1:2" ht="12" customHeight="1" x14ac:dyDescent="0.25"/>
    <row r="4" spans="1:2" ht="12" customHeight="1" x14ac:dyDescent="0.3">
      <c r="A4" s="78" t="s">
        <v>151</v>
      </c>
      <c r="B4" s="80" t="s">
        <v>152</v>
      </c>
    </row>
    <row r="5" spans="1:2" ht="12" customHeight="1" x14ac:dyDescent="0.3">
      <c r="A5" s="81" t="s">
        <v>153</v>
      </c>
      <c r="B5" s="82">
        <v>0.27200000000000002</v>
      </c>
    </row>
    <row r="6" spans="1:2" ht="12" customHeight="1" x14ac:dyDescent="0.3">
      <c r="A6" s="81" t="s">
        <v>154</v>
      </c>
      <c r="B6" s="82">
        <v>0.63</v>
      </c>
    </row>
    <row r="7" spans="1:2" ht="12" customHeight="1" x14ac:dyDescent="0.3">
      <c r="A7" s="81" t="s">
        <v>155</v>
      </c>
      <c r="B7" s="82">
        <v>0.57999999999999996</v>
      </c>
    </row>
    <row r="8" spans="1:2" ht="12" customHeight="1" x14ac:dyDescent="0.3">
      <c r="A8" s="81" t="s">
        <v>156</v>
      </c>
      <c r="B8" s="82">
        <v>0.17599999999999999</v>
      </c>
    </row>
    <row r="9" spans="1:2" ht="12" customHeight="1" x14ac:dyDescent="0.3">
      <c r="A9" s="81" t="s">
        <v>157</v>
      </c>
      <c r="B9" s="82">
        <v>0.72</v>
      </c>
    </row>
    <row r="10" spans="1:2" ht="12" customHeight="1" x14ac:dyDescent="0.3">
      <c r="A10" s="81" t="s">
        <v>158</v>
      </c>
      <c r="B10" s="82">
        <v>1.2</v>
      </c>
    </row>
    <row r="11" spans="1:2" ht="12" customHeight="1" x14ac:dyDescent="0.3">
      <c r="A11" s="81" t="s">
        <v>159</v>
      </c>
      <c r="B11" s="82">
        <v>0.13700000000000001</v>
      </c>
    </row>
    <row r="12" spans="1:2" ht="12" customHeight="1" x14ac:dyDescent="0.3">
      <c r="A12" s="81" t="s">
        <v>160</v>
      </c>
      <c r="B12" s="82">
        <v>4.4999999999999998E-2</v>
      </c>
    </row>
    <row r="13" spans="1:2" ht="12" customHeight="1" x14ac:dyDescent="0.3">
      <c r="A13" s="81" t="s">
        <v>161</v>
      </c>
      <c r="B13" s="82">
        <v>0.15</v>
      </c>
    </row>
    <row r="14" spans="1:2" ht="12" customHeight="1" x14ac:dyDescent="0.3">
      <c r="A14" s="83" t="s">
        <v>162</v>
      </c>
      <c r="B14" s="82">
        <v>1.1299999999999999</v>
      </c>
    </row>
    <row r="15" spans="1:2" ht="12" customHeight="1" x14ac:dyDescent="0.3">
      <c r="A15" s="81" t="s">
        <v>163</v>
      </c>
      <c r="B15" s="82">
        <v>1.33</v>
      </c>
    </row>
    <row r="16" spans="1:2" ht="12" customHeight="1" x14ac:dyDescent="0.3">
      <c r="A16" s="81" t="s">
        <v>164</v>
      </c>
      <c r="B16" s="82">
        <v>0.129</v>
      </c>
    </row>
    <row r="17" spans="1:2" ht="12" customHeight="1" x14ac:dyDescent="0.3">
      <c r="A17" s="81" t="s">
        <v>165</v>
      </c>
      <c r="B17" s="82">
        <v>0.151</v>
      </c>
    </row>
    <row r="18" spans="1:2" ht="12" customHeight="1" x14ac:dyDescent="0.3">
      <c r="A18" s="81" t="s">
        <v>166</v>
      </c>
      <c r="B18" s="82">
        <v>2.7000000000000001E-3</v>
      </c>
    </row>
    <row r="19" spans="1:2" ht="12" customHeight="1" x14ac:dyDescent="0.3">
      <c r="A19" s="81" t="s">
        <v>167</v>
      </c>
      <c r="B19" s="82">
        <v>0.27600000000000002</v>
      </c>
    </row>
    <row r="20" spans="1:2" ht="12" customHeight="1" x14ac:dyDescent="0.3">
      <c r="A20" s="81" t="s">
        <v>168</v>
      </c>
      <c r="B20" s="82">
        <v>1.2E-2</v>
      </c>
    </row>
    <row r="21" spans="1:2" ht="12" customHeight="1" x14ac:dyDescent="0.3">
      <c r="A21" s="81" t="s">
        <v>169</v>
      </c>
      <c r="B21" s="82">
        <v>6.3E-3</v>
      </c>
    </row>
    <row r="22" spans="1:2" ht="12" customHeight="1" x14ac:dyDescent="0.3">
      <c r="A22" s="81" t="s">
        <v>170</v>
      </c>
      <c r="B22" s="82">
        <v>6.8999999999999999E-3</v>
      </c>
    </row>
    <row r="23" spans="1:2" ht="12" customHeight="1" x14ac:dyDescent="0.3">
      <c r="A23" s="81" t="s">
        <v>171</v>
      </c>
      <c r="B23" s="82">
        <v>6.9999999999999999E-4</v>
      </c>
    </row>
    <row r="24" spans="1:2" ht="12" customHeight="1" x14ac:dyDescent="0.3">
      <c r="A24" s="81" t="s">
        <v>172</v>
      </c>
      <c r="B24" s="82">
        <v>5.0999999999999997E-2</v>
      </c>
    </row>
    <row r="25" spans="1:2" ht="12" customHeight="1" x14ac:dyDescent="0.3">
      <c r="A25" s="81" t="s">
        <v>173</v>
      </c>
      <c r="B25" s="82">
        <v>0.22900000000000001</v>
      </c>
    </row>
    <row r="26" spans="1:2" ht="12" customHeight="1" x14ac:dyDescent="0.3">
      <c r="A26" s="81" t="s">
        <v>174</v>
      </c>
      <c r="B26" s="82">
        <v>9.5000000000000001E-2</v>
      </c>
    </row>
    <row r="27" spans="1:2" ht="12" customHeight="1" x14ac:dyDescent="0.3">
      <c r="A27" s="81" t="s">
        <v>175</v>
      </c>
      <c r="B27" s="82">
        <v>0.59</v>
      </c>
    </row>
    <row r="28" spans="1:2" ht="12" customHeight="1" x14ac:dyDescent="0.3">
      <c r="A28" s="81" t="s">
        <v>176</v>
      </c>
      <c r="B28" s="82">
        <v>1.77E-2</v>
      </c>
    </row>
    <row r="29" spans="1:2" ht="12" customHeight="1" x14ac:dyDescent="0.3">
      <c r="A29" s="81" t="s">
        <v>177</v>
      </c>
      <c r="B29" s="82">
        <v>0.26600000000000001</v>
      </c>
    </row>
    <row r="30" spans="1:2" ht="12" customHeight="1" x14ac:dyDescent="0.3">
      <c r="A30" s="81" t="s">
        <v>178</v>
      </c>
      <c r="B30" s="82">
        <v>0.224</v>
      </c>
    </row>
    <row r="31" spans="1:2" ht="12" customHeight="1" x14ac:dyDescent="0.3">
      <c r="A31" s="81" t="s">
        <v>179</v>
      </c>
      <c r="B31" s="82">
        <v>0.10299999999999999</v>
      </c>
    </row>
    <row r="32" spans="1:2" ht="12" customHeight="1" x14ac:dyDescent="0.3">
      <c r="A32" s="81" t="s">
        <v>180</v>
      </c>
      <c r="B32" s="82">
        <v>0.752</v>
      </c>
    </row>
    <row r="33" spans="1:2" ht="12" customHeight="1" x14ac:dyDescent="0.3">
      <c r="A33" s="81" t="s">
        <v>181</v>
      </c>
      <c r="B33" s="82">
        <v>0.03</v>
      </c>
    </row>
    <row r="34" spans="1:2" ht="12" customHeight="1" x14ac:dyDescent="0.3">
      <c r="A34" s="81" t="s">
        <v>182</v>
      </c>
      <c r="B34" s="82">
        <v>0.33500000000000002</v>
      </c>
    </row>
    <row r="35" spans="1:2" ht="12" customHeight="1" x14ac:dyDescent="0.3">
      <c r="A35" s="81" t="s">
        <v>183</v>
      </c>
      <c r="B35" s="82">
        <v>2.5999999999999999E-2</v>
      </c>
    </row>
    <row r="36" spans="1:2" ht="12" customHeight="1" x14ac:dyDescent="0.3">
      <c r="A36" s="81" t="s">
        <v>184</v>
      </c>
      <c r="B36" s="82">
        <v>3.1E-2</v>
      </c>
    </row>
    <row r="37" spans="1:2" ht="12" customHeight="1" x14ac:dyDescent="0.3">
      <c r="A37" s="81" t="s">
        <v>185</v>
      </c>
      <c r="B37" s="82">
        <v>1</v>
      </c>
    </row>
    <row r="38" spans="1:2" ht="12" customHeight="1" x14ac:dyDescent="0.3">
      <c r="A38" s="81" t="s">
        <v>186</v>
      </c>
      <c r="B38" s="82">
        <v>5.2999999999999999E-2</v>
      </c>
    </row>
    <row r="39" spans="1:2" ht="12" customHeight="1" x14ac:dyDescent="0.25"/>
    <row r="40" spans="1:2" ht="12" customHeight="1" x14ac:dyDescent="0.25"/>
    <row r="41" spans="1:2" ht="12" customHeight="1" x14ac:dyDescent="0.25"/>
    <row r="42" spans="1:2" ht="12" customHeight="1" x14ac:dyDescent="0.25"/>
    <row r="43" spans="1:2" ht="12" customHeight="1" x14ac:dyDescent="0.25"/>
    <row r="44" spans="1:2" ht="12" customHeight="1" x14ac:dyDescent="0.25"/>
    <row r="45" spans="1:2" ht="12" customHeight="1" x14ac:dyDescent="0.25"/>
    <row r="46" spans="1:2" ht="12" customHeight="1" x14ac:dyDescent="0.25"/>
    <row r="47" spans="1:2" ht="12" customHeight="1" x14ac:dyDescent="0.25"/>
    <row r="48" spans="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8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5E0B3"/>
    <pageSetUpPr fitToPage="1"/>
  </sheetPr>
  <dimension ref="A1:F1002"/>
  <sheetViews>
    <sheetView workbookViewId="0">
      <pane xSplit="1" ySplit="7" topLeftCell="B8" activePane="bottomRight" state="frozen"/>
      <selection pane="topRight" activeCell="B1" sqref="B1"/>
      <selection pane="bottomLeft" activeCell="A8" sqref="A8"/>
      <selection pane="bottomRight" activeCell="B18" sqref="B18:B25"/>
    </sheetView>
  </sheetViews>
  <sheetFormatPr defaultColWidth="12.54296875" defaultRowHeight="15" customHeight="1" x14ac:dyDescent="0.25"/>
  <cols>
    <col min="1" max="1" width="57.7265625" customWidth="1"/>
    <col min="2" max="2" width="9.26953125" customWidth="1"/>
    <col min="3" max="3" width="2.453125" customWidth="1"/>
    <col min="4" max="4" width="9.26953125" customWidth="1"/>
    <col min="5" max="5" width="44.453125" customWidth="1"/>
    <col min="6" max="6" width="9.26953125" customWidth="1"/>
  </cols>
  <sheetData>
    <row r="1" spans="1:6" ht="16.5" customHeight="1" x14ac:dyDescent="0.25">
      <c r="A1" s="130" t="s">
        <v>1</v>
      </c>
      <c r="B1" s="11"/>
      <c r="D1" s="11"/>
      <c r="E1" s="11"/>
      <c r="F1" s="11"/>
    </row>
    <row r="2" spans="1:6" ht="16.5" customHeight="1" x14ac:dyDescent="0.25">
      <c r="A2" s="129"/>
      <c r="B2" s="11"/>
      <c r="D2" s="11"/>
      <c r="E2" s="11"/>
      <c r="F2" s="11"/>
    </row>
    <row r="3" spans="1:6" ht="16.5" customHeight="1" x14ac:dyDescent="0.25">
      <c r="A3" s="129"/>
      <c r="B3" s="11"/>
      <c r="D3" s="11"/>
      <c r="E3" s="11"/>
      <c r="F3" s="11"/>
    </row>
    <row r="4" spans="1:6" ht="16.5" customHeight="1" x14ac:dyDescent="0.25">
      <c r="A4" s="128" t="s">
        <v>187</v>
      </c>
      <c r="B4" s="3"/>
      <c r="D4" s="3"/>
      <c r="E4" s="3"/>
      <c r="F4" s="3"/>
    </row>
    <row r="5" spans="1:6" ht="27" customHeight="1" x14ac:dyDescent="0.25">
      <c r="A5" s="129"/>
      <c r="B5" s="3"/>
      <c r="D5" s="3"/>
      <c r="E5" s="3"/>
      <c r="F5" s="3"/>
    </row>
    <row r="6" spans="1:6" ht="16.5" customHeight="1" x14ac:dyDescent="0.25">
      <c r="A6" s="3"/>
      <c r="B6" s="4" t="s">
        <v>188</v>
      </c>
      <c r="D6" s="4" t="s">
        <v>189</v>
      </c>
      <c r="E6" s="3"/>
      <c r="F6" s="3"/>
    </row>
    <row r="7" spans="1:6" ht="23" x14ac:dyDescent="0.25">
      <c r="A7" s="3"/>
      <c r="B7" s="90" t="s">
        <v>190</v>
      </c>
      <c r="D7" s="90" t="s">
        <v>191</v>
      </c>
      <c r="E7" s="3"/>
      <c r="F7" s="3"/>
    </row>
    <row r="8" spans="1:6" ht="12.75" customHeight="1" x14ac:dyDescent="0.25">
      <c r="A8" s="45" t="s">
        <v>192</v>
      </c>
      <c r="B8" s="96"/>
      <c r="D8" s="96"/>
      <c r="E8" s="3"/>
      <c r="F8" s="3"/>
    </row>
    <row r="9" spans="1:6" ht="12.75" customHeight="1" x14ac:dyDescent="0.25">
      <c r="A9" s="45"/>
      <c r="B9" s="96"/>
      <c r="D9" s="96"/>
      <c r="E9" s="3"/>
      <c r="F9" s="3"/>
    </row>
    <row r="10" spans="1:6" ht="12.75" customHeight="1" x14ac:dyDescent="0.25">
      <c r="A10" s="1" t="s">
        <v>193</v>
      </c>
      <c r="B10" s="124" t="s">
        <v>194</v>
      </c>
      <c r="D10" s="125"/>
      <c r="E10" s="3"/>
      <c r="F10" s="3"/>
    </row>
    <row r="11" spans="1:6" ht="12.75" customHeight="1" x14ac:dyDescent="0.25">
      <c r="A11" s="1" t="s">
        <v>195</v>
      </c>
      <c r="B11" s="126">
        <v>-0.03</v>
      </c>
      <c r="D11" s="125"/>
      <c r="E11" s="3"/>
      <c r="F11" s="3"/>
    </row>
    <row r="12" spans="1:6" ht="12.75" customHeight="1" x14ac:dyDescent="0.25">
      <c r="A12" s="1" t="s">
        <v>196</v>
      </c>
      <c r="B12" s="98">
        <v>0</v>
      </c>
      <c r="D12" s="125"/>
      <c r="E12" s="3"/>
      <c r="F12" s="3"/>
    </row>
    <row r="13" spans="1:6" ht="12.75" customHeight="1" x14ac:dyDescent="0.3">
      <c r="A13" s="45" t="s">
        <v>197</v>
      </c>
      <c r="B13" s="84" t="s">
        <v>198</v>
      </c>
      <c r="C13" s="78"/>
      <c r="D13" s="125"/>
      <c r="E13" s="3"/>
      <c r="F13" s="3"/>
    </row>
    <row r="14" spans="1:6" ht="12.75" customHeight="1" x14ac:dyDescent="0.25">
      <c r="A14" s="45"/>
      <c r="B14" s="96"/>
      <c r="D14" s="96"/>
      <c r="E14" s="3"/>
      <c r="F14" s="3"/>
    </row>
    <row r="15" spans="1:6" ht="12.75" customHeight="1" x14ac:dyDescent="0.25">
      <c r="A15" s="45"/>
      <c r="B15" s="96"/>
      <c r="D15" s="96"/>
      <c r="E15" s="3"/>
      <c r="F15" s="3"/>
    </row>
    <row r="16" spans="1:6" ht="12.75" customHeight="1" x14ac:dyDescent="0.25">
      <c r="A16" s="91" t="s">
        <v>199</v>
      </c>
      <c r="B16" s="96"/>
      <c r="D16" s="96"/>
      <c r="E16" s="3"/>
      <c r="F16" s="3"/>
    </row>
    <row r="17" spans="1:6" ht="12.75" customHeight="1" x14ac:dyDescent="0.25">
      <c r="A17" s="91"/>
      <c r="B17" s="96"/>
      <c r="C17" s="20"/>
      <c r="D17" s="96"/>
      <c r="E17" s="3"/>
      <c r="F17" s="3"/>
    </row>
    <row r="18" spans="1:6" ht="12.75" customHeight="1" x14ac:dyDescent="0.25">
      <c r="A18" s="1" t="s">
        <v>36</v>
      </c>
      <c r="B18" s="97">
        <v>72000</v>
      </c>
      <c r="C18" s="89"/>
      <c r="D18" s="97">
        <v>200000</v>
      </c>
      <c r="E18" s="85"/>
      <c r="F18" s="3"/>
    </row>
    <row r="19" spans="1:6" ht="12.75" customHeight="1" x14ac:dyDescent="0.25">
      <c r="A19" s="93" t="s">
        <v>37</v>
      </c>
      <c r="B19" s="98">
        <v>63000</v>
      </c>
      <c r="C19" s="89"/>
      <c r="D19" s="98">
        <v>71000</v>
      </c>
      <c r="E19" s="85"/>
      <c r="F19" s="3"/>
    </row>
    <row r="20" spans="1:6" ht="12.75" customHeight="1" x14ac:dyDescent="0.25">
      <c r="A20" s="93" t="s">
        <v>39</v>
      </c>
      <c r="B20" s="98">
        <v>103000</v>
      </c>
      <c r="C20" s="89"/>
      <c r="D20" s="98">
        <v>104000</v>
      </c>
      <c r="E20" s="3"/>
      <c r="F20" s="3"/>
    </row>
    <row r="21" spans="1:6" ht="12.75" customHeight="1" x14ac:dyDescent="0.25">
      <c r="A21" s="93" t="s">
        <v>41</v>
      </c>
      <c r="B21" s="98">
        <v>0</v>
      </c>
      <c r="C21" s="89"/>
      <c r="D21" s="98">
        <v>0</v>
      </c>
      <c r="E21" s="3"/>
      <c r="F21" s="3"/>
    </row>
    <row r="22" spans="1:6" ht="12.75" customHeight="1" x14ac:dyDescent="0.25">
      <c r="A22" s="99" t="s">
        <v>200</v>
      </c>
      <c r="B22" s="100">
        <v>146000</v>
      </c>
      <c r="D22" s="100">
        <v>155000</v>
      </c>
      <c r="E22" s="85"/>
      <c r="F22" s="3"/>
    </row>
    <row r="23" spans="1:6" ht="12.75" customHeight="1" x14ac:dyDescent="0.25">
      <c r="A23" s="99" t="s">
        <v>201</v>
      </c>
      <c r="B23" s="100">
        <v>65000</v>
      </c>
      <c r="D23" s="100">
        <v>70000</v>
      </c>
      <c r="E23" s="3"/>
      <c r="F23" s="3"/>
    </row>
    <row r="24" spans="1:6" ht="12.75" customHeight="1" x14ac:dyDescent="0.25">
      <c r="A24" s="99" t="s">
        <v>49</v>
      </c>
      <c r="B24" s="98">
        <v>0</v>
      </c>
      <c r="D24" s="100">
        <v>0</v>
      </c>
      <c r="E24" s="3"/>
      <c r="F24" s="3"/>
    </row>
    <row r="25" spans="1:6" ht="12.75" customHeight="1" x14ac:dyDescent="0.25">
      <c r="A25" s="99" t="s">
        <v>51</v>
      </c>
      <c r="B25" s="100">
        <v>1000</v>
      </c>
      <c r="D25" s="100">
        <v>0</v>
      </c>
      <c r="E25" s="3"/>
      <c r="F25" s="3"/>
    </row>
    <row r="26" spans="1:6" ht="12.75" customHeight="1" x14ac:dyDescent="0.25">
      <c r="A26" s="102" t="s">
        <v>202</v>
      </c>
      <c r="B26" s="28">
        <v>450000</v>
      </c>
      <c r="D26" s="28">
        <v>600000</v>
      </c>
      <c r="E26" s="3"/>
      <c r="F26" s="3"/>
    </row>
    <row r="27" spans="1:6" ht="12" customHeight="1" x14ac:dyDescent="0.25">
      <c r="A27" s="3"/>
      <c r="B27" s="96"/>
      <c r="D27" s="125"/>
      <c r="E27" s="3"/>
      <c r="F27" s="3"/>
    </row>
    <row r="28" spans="1:6" ht="12.75" customHeight="1" x14ac:dyDescent="0.25">
      <c r="A28" s="29"/>
      <c r="B28" s="96"/>
      <c r="D28" s="125"/>
      <c r="E28" s="3"/>
      <c r="F28" s="3"/>
    </row>
    <row r="29" spans="1:6" ht="12" customHeight="1" x14ac:dyDescent="0.25">
      <c r="A29" s="43" t="s">
        <v>203</v>
      </c>
      <c r="B29" s="96"/>
      <c r="D29" s="125"/>
      <c r="E29" s="3"/>
      <c r="F29" s="3"/>
    </row>
    <row r="30" spans="1:6" ht="12" customHeight="1" x14ac:dyDescent="0.25">
      <c r="A30" s="3"/>
      <c r="B30" s="96"/>
      <c r="C30" s="20"/>
      <c r="D30" s="125"/>
      <c r="E30" s="3"/>
      <c r="F30" s="3"/>
    </row>
    <row r="31" spans="1:6" ht="12" customHeight="1" x14ac:dyDescent="0.25">
      <c r="A31" s="3" t="s">
        <v>204</v>
      </c>
      <c r="B31" s="97">
        <v>310000</v>
      </c>
      <c r="C31" s="89"/>
      <c r="D31" s="127"/>
      <c r="E31" s="3"/>
      <c r="F31" s="3"/>
    </row>
    <row r="32" spans="1:6" ht="12" customHeight="1" x14ac:dyDescent="0.25">
      <c r="A32" s="3" t="s">
        <v>205</v>
      </c>
      <c r="B32" s="98">
        <v>-100000</v>
      </c>
      <c r="C32" s="89"/>
      <c r="D32" s="86"/>
      <c r="E32" s="3"/>
      <c r="F32" s="3"/>
    </row>
    <row r="33" spans="1:6" ht="12" customHeight="1" x14ac:dyDescent="0.25">
      <c r="A33" s="3" t="s">
        <v>64</v>
      </c>
      <c r="B33" s="98">
        <v>-70000</v>
      </c>
      <c r="C33" s="89"/>
      <c r="D33" s="86"/>
      <c r="E33" s="3"/>
      <c r="F33" s="3"/>
    </row>
    <row r="34" spans="1:6" ht="12" customHeight="1" x14ac:dyDescent="0.25">
      <c r="A34" s="3" t="s">
        <v>206</v>
      </c>
      <c r="B34" s="98">
        <v>0</v>
      </c>
      <c r="C34" s="89"/>
      <c r="D34" s="86"/>
      <c r="E34" s="3"/>
      <c r="F34" s="3"/>
    </row>
    <row r="35" spans="1:6" ht="12" customHeight="1" x14ac:dyDescent="0.25">
      <c r="A35" s="43" t="s">
        <v>68</v>
      </c>
      <c r="B35" s="28">
        <v>140000</v>
      </c>
      <c r="D35" s="125"/>
      <c r="E35" s="3"/>
      <c r="F35" s="3"/>
    </row>
    <row r="36" spans="1:6" ht="12" customHeight="1" x14ac:dyDescent="0.25">
      <c r="A36" s="3"/>
      <c r="B36" s="87"/>
      <c r="D36" s="87"/>
      <c r="E36" s="3"/>
      <c r="F36" s="3"/>
    </row>
    <row r="37" spans="1:6" ht="12.75" customHeight="1" x14ac:dyDescent="0.25">
      <c r="A37" s="10"/>
      <c r="B37" s="3"/>
      <c r="D37" s="3"/>
      <c r="E37" s="3"/>
      <c r="F37" s="3"/>
    </row>
    <row r="38" spans="1:6" ht="12.75" customHeight="1" x14ac:dyDescent="0.25">
      <c r="A38" s="10" t="s">
        <v>26</v>
      </c>
      <c r="B38" s="3"/>
      <c r="D38" s="3"/>
      <c r="E38" s="3"/>
      <c r="F38" s="3"/>
    </row>
    <row r="39" spans="1:6" ht="16.5" customHeight="1" x14ac:dyDescent="0.25">
      <c r="A39" s="3"/>
      <c r="B39" s="3"/>
      <c r="D39" s="3"/>
      <c r="E39" s="3"/>
      <c r="F39" s="3"/>
    </row>
    <row r="40" spans="1:6" ht="16.5" customHeight="1" x14ac:dyDescent="0.25">
      <c r="A40" s="11"/>
      <c r="B40" s="11"/>
      <c r="D40" s="11"/>
      <c r="E40" s="3"/>
      <c r="F40" s="3"/>
    </row>
    <row r="41" spans="1:6" ht="16.5" customHeight="1" x14ac:dyDescent="0.25">
      <c r="A41" s="11"/>
      <c r="B41" s="11"/>
      <c r="D41" s="11"/>
      <c r="E41" s="3"/>
      <c r="F41" s="3"/>
    </row>
    <row r="42" spans="1:6" ht="16.5" customHeight="1" x14ac:dyDescent="0.25">
      <c r="A42" s="11"/>
      <c r="B42" s="11"/>
      <c r="D42" s="11"/>
      <c r="E42" s="3"/>
      <c r="F42" s="3"/>
    </row>
    <row r="43" spans="1:6" ht="16.5" customHeight="1" x14ac:dyDescent="0.25">
      <c r="A43" s="11"/>
      <c r="B43" s="11"/>
      <c r="D43" s="11"/>
      <c r="E43" s="3"/>
      <c r="F43" s="3"/>
    </row>
    <row r="44" spans="1:6" ht="16.5" customHeight="1" x14ac:dyDescent="0.25">
      <c r="A44" s="11"/>
      <c r="B44" s="11"/>
      <c r="D44" s="11"/>
      <c r="E44" s="3"/>
      <c r="F44" s="3"/>
    </row>
    <row r="45" spans="1:6" ht="16.5" customHeight="1" x14ac:dyDescent="0.25">
      <c r="A45" s="11"/>
      <c r="B45" s="11"/>
      <c r="D45" s="11"/>
      <c r="E45" s="11"/>
      <c r="F45" s="11"/>
    </row>
    <row r="46" spans="1:6" ht="16.5" customHeight="1" x14ac:dyDescent="0.25">
      <c r="A46" s="11"/>
      <c r="B46" s="11"/>
      <c r="D46" s="11"/>
      <c r="E46" s="11"/>
      <c r="F46" s="11"/>
    </row>
    <row r="47" spans="1:6" ht="16.5" customHeight="1" x14ac:dyDescent="0.25">
      <c r="A47" s="11"/>
      <c r="B47" s="11"/>
      <c r="D47" s="11"/>
      <c r="E47" s="11"/>
      <c r="F47" s="11"/>
    </row>
    <row r="48" spans="1:6" ht="16.5" customHeight="1" x14ac:dyDescent="0.25">
      <c r="A48" s="11"/>
      <c r="B48" s="11"/>
      <c r="D48" s="11"/>
      <c r="E48" s="11"/>
      <c r="F48" s="11"/>
    </row>
    <row r="49" spans="1:6" ht="16.5" customHeight="1" x14ac:dyDescent="0.25">
      <c r="A49" s="11"/>
      <c r="B49" s="11"/>
      <c r="D49" s="11"/>
      <c r="E49" s="11"/>
      <c r="F49" s="11"/>
    </row>
    <row r="50" spans="1:6" ht="16.5" customHeight="1" x14ac:dyDescent="0.25">
      <c r="A50" s="11"/>
      <c r="B50" s="11"/>
      <c r="D50" s="11"/>
      <c r="E50" s="11"/>
      <c r="F50" s="11"/>
    </row>
    <row r="51" spans="1:6" ht="16.5" customHeight="1" x14ac:dyDescent="0.25">
      <c r="A51" s="11"/>
      <c r="B51" s="11"/>
      <c r="D51" s="11"/>
      <c r="E51" s="11"/>
      <c r="F51" s="11"/>
    </row>
    <row r="52" spans="1:6" ht="16.5" customHeight="1" x14ac:dyDescent="0.25">
      <c r="A52" s="11"/>
      <c r="B52" s="11"/>
      <c r="D52" s="11"/>
      <c r="E52" s="11"/>
      <c r="F52" s="11"/>
    </row>
    <row r="53" spans="1:6" ht="16.5" customHeight="1" x14ac:dyDescent="0.25">
      <c r="A53" s="11"/>
      <c r="B53" s="11"/>
      <c r="D53" s="11"/>
      <c r="E53" s="11"/>
      <c r="F53" s="11"/>
    </row>
    <row r="54" spans="1:6" ht="16.5" customHeight="1" x14ac:dyDescent="0.25">
      <c r="A54" s="11"/>
      <c r="B54" s="11"/>
      <c r="D54" s="11"/>
      <c r="E54" s="11"/>
      <c r="F54" s="11"/>
    </row>
    <row r="55" spans="1:6" ht="16.5" customHeight="1" x14ac:dyDescent="0.25">
      <c r="A55" s="11"/>
      <c r="B55" s="11"/>
      <c r="D55" s="11"/>
      <c r="E55" s="11"/>
      <c r="F55" s="11"/>
    </row>
    <row r="56" spans="1:6" ht="16.5" customHeight="1" x14ac:dyDescent="0.25">
      <c r="A56" s="11"/>
      <c r="B56" s="11"/>
      <c r="D56" s="11"/>
      <c r="E56" s="11"/>
      <c r="F56" s="11"/>
    </row>
    <row r="57" spans="1:6" ht="16.5" customHeight="1" x14ac:dyDescent="0.25">
      <c r="A57" s="11"/>
      <c r="B57" s="11"/>
      <c r="D57" s="11"/>
      <c r="E57" s="11"/>
      <c r="F57" s="11"/>
    </row>
    <row r="58" spans="1:6" ht="16.5" customHeight="1" x14ac:dyDescent="0.25">
      <c r="A58" s="11"/>
      <c r="B58" s="11"/>
      <c r="D58" s="11"/>
      <c r="E58" s="11"/>
      <c r="F58" s="11"/>
    </row>
    <row r="59" spans="1:6" ht="16.5" customHeight="1" x14ac:dyDescent="0.25">
      <c r="A59" s="11"/>
      <c r="B59" s="11"/>
      <c r="D59" s="11"/>
      <c r="E59" s="11"/>
      <c r="F59" s="11"/>
    </row>
    <row r="60" spans="1:6" ht="16.5" customHeight="1" x14ac:dyDescent="0.25">
      <c r="A60" s="11"/>
      <c r="B60" s="11"/>
      <c r="D60" s="11"/>
      <c r="E60" s="11"/>
      <c r="F60" s="11"/>
    </row>
    <row r="61" spans="1:6" ht="16.5" customHeight="1" x14ac:dyDescent="0.25">
      <c r="A61" s="11"/>
      <c r="B61" s="11"/>
      <c r="D61" s="11"/>
      <c r="E61" s="11"/>
      <c r="F61" s="11"/>
    </row>
    <row r="62" spans="1:6" ht="16.5" customHeight="1" x14ac:dyDescent="0.25">
      <c r="A62" s="11"/>
      <c r="B62" s="11"/>
      <c r="D62" s="11"/>
      <c r="E62" s="11"/>
      <c r="F62" s="11"/>
    </row>
    <row r="63" spans="1:6" ht="16.5" customHeight="1" x14ac:dyDescent="0.25">
      <c r="A63" s="11"/>
      <c r="B63" s="11"/>
      <c r="D63" s="11"/>
      <c r="E63" s="11"/>
      <c r="F63" s="11"/>
    </row>
    <row r="64" spans="1:6" ht="16.5" customHeight="1" x14ac:dyDescent="0.25">
      <c r="A64" s="11"/>
      <c r="B64" s="11"/>
      <c r="D64" s="11"/>
      <c r="E64" s="11"/>
      <c r="F64" s="11"/>
    </row>
    <row r="65" spans="1:6" ht="16.5" customHeight="1" x14ac:dyDescent="0.25">
      <c r="A65" s="11"/>
      <c r="B65" s="11"/>
      <c r="D65" s="11"/>
      <c r="E65" s="11"/>
      <c r="F65" s="11"/>
    </row>
    <row r="66" spans="1:6" ht="16.5" customHeight="1" x14ac:dyDescent="0.25">
      <c r="A66" s="11"/>
      <c r="B66" s="11"/>
      <c r="D66" s="11"/>
      <c r="E66" s="11"/>
      <c r="F66" s="11"/>
    </row>
    <row r="67" spans="1:6" ht="16.5" customHeight="1" x14ac:dyDescent="0.25">
      <c r="A67" s="11"/>
      <c r="B67" s="11"/>
      <c r="D67" s="11"/>
      <c r="E67" s="11"/>
      <c r="F67" s="11"/>
    </row>
    <row r="68" spans="1:6" ht="16.5" customHeight="1" x14ac:dyDescent="0.25">
      <c r="A68" s="11"/>
      <c r="B68" s="11"/>
      <c r="D68" s="11"/>
      <c r="E68" s="11"/>
      <c r="F68" s="11"/>
    </row>
    <row r="69" spans="1:6" ht="16.5" customHeight="1" x14ac:dyDescent="0.25">
      <c r="A69" s="11"/>
      <c r="B69" s="11"/>
      <c r="D69" s="11"/>
      <c r="E69" s="11"/>
      <c r="F69" s="11"/>
    </row>
    <row r="70" spans="1:6" ht="16.5" customHeight="1" x14ac:dyDescent="0.25">
      <c r="A70" s="11"/>
      <c r="B70" s="11"/>
      <c r="D70" s="11"/>
      <c r="E70" s="11"/>
      <c r="F70" s="11"/>
    </row>
    <row r="71" spans="1:6" ht="16.5" customHeight="1" x14ac:dyDescent="0.25">
      <c r="A71" s="11"/>
      <c r="B71" s="11"/>
      <c r="D71" s="11"/>
      <c r="E71" s="11"/>
      <c r="F71" s="11"/>
    </row>
    <row r="72" spans="1:6" ht="16.5" customHeight="1" x14ac:dyDescent="0.25">
      <c r="A72" s="11"/>
      <c r="B72" s="11"/>
      <c r="D72" s="11"/>
      <c r="E72" s="11"/>
      <c r="F72" s="11"/>
    </row>
    <row r="73" spans="1:6" ht="16.5" customHeight="1" x14ac:dyDescent="0.25">
      <c r="A73" s="11"/>
      <c r="B73" s="11"/>
      <c r="D73" s="11"/>
      <c r="E73" s="11"/>
      <c r="F73" s="11"/>
    </row>
    <row r="74" spans="1:6" ht="16.5" customHeight="1" x14ac:dyDescent="0.25">
      <c r="A74" s="11"/>
      <c r="B74" s="11"/>
      <c r="D74" s="11"/>
      <c r="E74" s="11"/>
      <c r="F74" s="11"/>
    </row>
    <row r="75" spans="1:6" ht="16.5" customHeight="1" x14ac:dyDescent="0.25">
      <c r="A75" s="11"/>
      <c r="B75" s="11"/>
      <c r="D75" s="11"/>
      <c r="E75" s="11"/>
      <c r="F75" s="11"/>
    </row>
    <row r="76" spans="1:6" ht="16.5" customHeight="1" x14ac:dyDescent="0.25">
      <c r="A76" s="11"/>
      <c r="B76" s="11"/>
      <c r="D76" s="11"/>
      <c r="E76" s="11"/>
      <c r="F76" s="11"/>
    </row>
    <row r="77" spans="1:6" ht="16.5" customHeight="1" x14ac:dyDescent="0.25">
      <c r="A77" s="11"/>
      <c r="B77" s="11"/>
      <c r="D77" s="11"/>
      <c r="E77" s="11"/>
      <c r="F77" s="11"/>
    </row>
    <row r="78" spans="1:6" ht="16.5" customHeight="1" x14ac:dyDescent="0.25">
      <c r="A78" s="11"/>
      <c r="B78" s="11"/>
      <c r="D78" s="11"/>
      <c r="E78" s="11"/>
      <c r="F78" s="11"/>
    </row>
    <row r="79" spans="1:6" ht="16.5" customHeight="1" x14ac:dyDescent="0.25">
      <c r="A79" s="11"/>
      <c r="B79" s="11"/>
      <c r="D79" s="11"/>
      <c r="E79" s="11"/>
      <c r="F79" s="11"/>
    </row>
    <row r="80" spans="1:6" ht="16.5" customHeight="1" x14ac:dyDescent="0.25">
      <c r="A80" s="11"/>
      <c r="B80" s="11"/>
      <c r="D80" s="11"/>
      <c r="E80" s="11"/>
      <c r="F80" s="11"/>
    </row>
    <row r="81" spans="1:6" ht="16.5" customHeight="1" x14ac:dyDescent="0.25">
      <c r="A81" s="11"/>
      <c r="B81" s="11"/>
      <c r="D81" s="11"/>
      <c r="E81" s="11"/>
      <c r="F81" s="11"/>
    </row>
    <row r="82" spans="1:6" ht="16.5" customHeight="1" x14ac:dyDescent="0.25">
      <c r="A82" s="11"/>
      <c r="B82" s="11"/>
      <c r="D82" s="11"/>
      <c r="E82" s="11"/>
      <c r="F82" s="11"/>
    </row>
    <row r="83" spans="1:6" ht="16.5" customHeight="1" x14ac:dyDescent="0.25">
      <c r="A83" s="11"/>
      <c r="B83" s="11"/>
      <c r="D83" s="11"/>
      <c r="E83" s="11"/>
      <c r="F83" s="11"/>
    </row>
    <row r="84" spans="1:6" ht="16.5" customHeight="1" x14ac:dyDescent="0.25">
      <c r="A84" s="11"/>
      <c r="B84" s="11"/>
      <c r="D84" s="11"/>
      <c r="E84" s="11"/>
      <c r="F84" s="11"/>
    </row>
    <row r="85" spans="1:6" ht="16.5" customHeight="1" x14ac:dyDescent="0.25">
      <c r="A85" s="11"/>
      <c r="B85" s="11"/>
      <c r="D85" s="11"/>
      <c r="E85" s="11"/>
      <c r="F85" s="11"/>
    </row>
    <row r="86" spans="1:6" ht="16.5" customHeight="1" x14ac:dyDescent="0.25">
      <c r="A86" s="11"/>
      <c r="B86" s="11"/>
      <c r="D86" s="11"/>
      <c r="E86" s="11"/>
      <c r="F86" s="11"/>
    </row>
    <row r="87" spans="1:6" ht="16.5" customHeight="1" x14ac:dyDescent="0.25">
      <c r="A87" s="11"/>
      <c r="B87" s="11"/>
      <c r="D87" s="11"/>
      <c r="E87" s="11"/>
      <c r="F87" s="11"/>
    </row>
    <row r="88" spans="1:6" ht="16.5" customHeight="1" x14ac:dyDescent="0.25">
      <c r="A88" s="11"/>
      <c r="B88" s="11"/>
      <c r="D88" s="11"/>
      <c r="E88" s="11"/>
      <c r="F88" s="11"/>
    </row>
    <row r="89" spans="1:6" ht="16.5" customHeight="1" x14ac:dyDescent="0.25">
      <c r="A89" s="11"/>
      <c r="B89" s="11"/>
      <c r="D89" s="11"/>
      <c r="E89" s="11"/>
      <c r="F89" s="11"/>
    </row>
    <row r="90" spans="1:6" ht="16.5" customHeight="1" x14ac:dyDescent="0.25">
      <c r="A90" s="11"/>
      <c r="B90" s="11"/>
      <c r="D90" s="11"/>
      <c r="E90" s="11"/>
      <c r="F90" s="11"/>
    </row>
    <row r="91" spans="1:6" ht="16.5" customHeight="1" x14ac:dyDescent="0.25">
      <c r="A91" s="11"/>
      <c r="B91" s="11"/>
      <c r="D91" s="11"/>
      <c r="E91" s="11"/>
      <c r="F91" s="11"/>
    </row>
    <row r="92" spans="1:6" ht="16.5" customHeight="1" x14ac:dyDescent="0.25">
      <c r="A92" s="11"/>
      <c r="B92" s="11"/>
      <c r="D92" s="11"/>
      <c r="E92" s="11"/>
      <c r="F92" s="11"/>
    </row>
    <row r="93" spans="1:6" ht="16.5" customHeight="1" x14ac:dyDescent="0.25">
      <c r="A93" s="11"/>
      <c r="B93" s="11"/>
      <c r="D93" s="11"/>
      <c r="E93" s="11"/>
      <c r="F93" s="11"/>
    </row>
    <row r="94" spans="1:6" ht="16.5" customHeight="1" x14ac:dyDescent="0.25">
      <c r="A94" s="11"/>
      <c r="B94" s="11"/>
      <c r="D94" s="11"/>
      <c r="E94" s="11"/>
      <c r="F94" s="11"/>
    </row>
    <row r="95" spans="1:6" ht="16.5" customHeight="1" x14ac:dyDescent="0.25">
      <c r="A95" s="11"/>
      <c r="B95" s="11"/>
      <c r="D95" s="11"/>
      <c r="E95" s="11"/>
      <c r="F95" s="11"/>
    </row>
    <row r="96" spans="1:6" ht="16.5" customHeight="1" x14ac:dyDescent="0.25">
      <c r="A96" s="11"/>
      <c r="B96" s="11"/>
      <c r="D96" s="11"/>
      <c r="E96" s="11"/>
      <c r="F96" s="11"/>
    </row>
    <row r="97" spans="1:6" ht="16.5" customHeight="1" x14ac:dyDescent="0.25">
      <c r="A97" s="11"/>
      <c r="B97" s="11"/>
      <c r="D97" s="11"/>
      <c r="E97" s="11"/>
      <c r="F97" s="11"/>
    </row>
    <row r="98" spans="1:6" ht="16.5" customHeight="1" x14ac:dyDescent="0.25">
      <c r="A98" s="11"/>
      <c r="B98" s="11"/>
      <c r="D98" s="11"/>
      <c r="E98" s="11"/>
      <c r="F98" s="11"/>
    </row>
    <row r="99" spans="1:6" ht="16.5" customHeight="1" x14ac:dyDescent="0.25">
      <c r="A99" s="11"/>
      <c r="B99" s="11"/>
      <c r="D99" s="11"/>
      <c r="E99" s="11"/>
      <c r="F99" s="11"/>
    </row>
    <row r="100" spans="1:6" ht="16.5" customHeight="1" x14ac:dyDescent="0.25">
      <c r="A100" s="11"/>
      <c r="B100" s="11"/>
      <c r="D100" s="11"/>
      <c r="E100" s="11"/>
      <c r="F100" s="11"/>
    </row>
    <row r="101" spans="1:6" ht="16.5" customHeight="1" x14ac:dyDescent="0.25">
      <c r="A101" s="11"/>
      <c r="B101" s="11"/>
      <c r="D101" s="11"/>
      <c r="E101" s="11"/>
      <c r="F101" s="11"/>
    </row>
    <row r="102" spans="1:6" ht="16.5" customHeight="1" x14ac:dyDescent="0.25">
      <c r="A102" s="11"/>
      <c r="B102" s="11"/>
      <c r="D102" s="11"/>
      <c r="E102" s="11"/>
      <c r="F102" s="11"/>
    </row>
    <row r="103" spans="1:6" ht="16.5" customHeight="1" x14ac:dyDescent="0.25">
      <c r="A103" s="11"/>
      <c r="B103" s="11"/>
      <c r="D103" s="11"/>
      <c r="E103" s="11"/>
      <c r="F103" s="11"/>
    </row>
    <row r="104" spans="1:6" ht="16.5" customHeight="1" x14ac:dyDescent="0.25">
      <c r="A104" s="11"/>
      <c r="B104" s="11"/>
      <c r="D104" s="11"/>
      <c r="E104" s="11"/>
      <c r="F104" s="11"/>
    </row>
    <row r="105" spans="1:6" ht="16.5" customHeight="1" x14ac:dyDescent="0.25">
      <c r="A105" s="11"/>
      <c r="B105" s="11"/>
      <c r="D105" s="11"/>
      <c r="E105" s="11"/>
      <c r="F105" s="11"/>
    </row>
    <row r="106" spans="1:6" ht="16.5" customHeight="1" x14ac:dyDescent="0.25">
      <c r="A106" s="11"/>
      <c r="B106" s="11"/>
      <c r="D106" s="11"/>
      <c r="E106" s="11"/>
      <c r="F106" s="11"/>
    </row>
    <row r="107" spans="1:6" ht="16.5" customHeight="1" x14ac:dyDescent="0.25">
      <c r="A107" s="11"/>
      <c r="B107" s="11"/>
      <c r="D107" s="11"/>
      <c r="E107" s="11"/>
      <c r="F107" s="11"/>
    </row>
    <row r="108" spans="1:6" ht="16.5" customHeight="1" x14ac:dyDescent="0.25">
      <c r="A108" s="11"/>
      <c r="B108" s="11"/>
      <c r="D108" s="11"/>
      <c r="E108" s="11"/>
      <c r="F108" s="11"/>
    </row>
    <row r="109" spans="1:6" ht="16.5" customHeight="1" x14ac:dyDescent="0.25">
      <c r="A109" s="11"/>
      <c r="B109" s="11"/>
      <c r="D109" s="11"/>
      <c r="E109" s="11"/>
      <c r="F109" s="11"/>
    </row>
    <row r="110" spans="1:6" ht="16.5" customHeight="1" x14ac:dyDescent="0.25">
      <c r="A110" s="11"/>
      <c r="B110" s="11"/>
      <c r="D110" s="11"/>
      <c r="E110" s="11"/>
      <c r="F110" s="11"/>
    </row>
    <row r="111" spans="1:6" ht="16.5" customHeight="1" x14ac:dyDescent="0.25">
      <c r="A111" s="11"/>
      <c r="B111" s="11"/>
      <c r="D111" s="11"/>
      <c r="E111" s="11"/>
      <c r="F111" s="11"/>
    </row>
    <row r="112" spans="1:6" ht="12" customHeight="1" x14ac:dyDescent="0.25">
      <c r="A112" s="11"/>
      <c r="B112" s="11"/>
      <c r="D112" s="11"/>
      <c r="E112" s="11"/>
      <c r="F112" s="11"/>
    </row>
    <row r="113" spans="1:6" ht="12" customHeight="1" x14ac:dyDescent="0.25">
      <c r="A113" s="11"/>
      <c r="B113" s="11"/>
      <c r="D113" s="11"/>
      <c r="E113" s="11"/>
      <c r="F113" s="11"/>
    </row>
    <row r="114" spans="1:6" ht="12" customHeight="1" x14ac:dyDescent="0.25">
      <c r="A114" s="11"/>
      <c r="B114" s="11"/>
      <c r="D114" s="11"/>
      <c r="E114" s="11"/>
      <c r="F114" s="11"/>
    </row>
    <row r="115" spans="1:6" ht="12" customHeight="1" x14ac:dyDescent="0.25">
      <c r="A115" s="11"/>
      <c r="B115" s="11"/>
      <c r="D115" s="11"/>
      <c r="E115" s="11"/>
      <c r="F115" s="11"/>
    </row>
    <row r="116" spans="1:6" ht="12" customHeight="1" x14ac:dyDescent="0.25">
      <c r="A116" s="11"/>
      <c r="B116" s="11"/>
      <c r="D116" s="11"/>
      <c r="E116" s="11"/>
      <c r="F116" s="11"/>
    </row>
    <row r="117" spans="1:6" ht="12" customHeight="1" x14ac:dyDescent="0.25">
      <c r="A117" s="11"/>
      <c r="B117" s="11"/>
      <c r="D117" s="11"/>
      <c r="E117" s="11"/>
      <c r="F117" s="11"/>
    </row>
    <row r="118" spans="1:6" ht="12" customHeight="1" x14ac:dyDescent="0.25">
      <c r="A118" s="11"/>
      <c r="B118" s="11"/>
      <c r="D118" s="11"/>
      <c r="E118" s="11"/>
      <c r="F118" s="11"/>
    </row>
    <row r="119" spans="1:6" ht="12" customHeight="1" x14ac:dyDescent="0.25">
      <c r="A119" s="11"/>
      <c r="B119" s="11"/>
      <c r="D119" s="11"/>
      <c r="E119" s="11"/>
      <c r="F119" s="11"/>
    </row>
    <row r="120" spans="1:6" ht="12" customHeight="1" x14ac:dyDescent="0.25">
      <c r="A120" s="11"/>
      <c r="B120" s="11"/>
      <c r="D120" s="11"/>
      <c r="E120" s="11"/>
      <c r="F120" s="11"/>
    </row>
    <row r="121" spans="1:6" ht="12" customHeight="1" x14ac:dyDescent="0.25">
      <c r="A121" s="11"/>
      <c r="B121" s="11"/>
      <c r="D121" s="11"/>
      <c r="E121" s="11"/>
      <c r="F121" s="11"/>
    </row>
    <row r="122" spans="1:6" ht="12" customHeight="1" x14ac:dyDescent="0.25">
      <c r="A122" s="11"/>
      <c r="B122" s="11"/>
      <c r="D122" s="11"/>
      <c r="E122" s="11"/>
      <c r="F122" s="11"/>
    </row>
    <row r="123" spans="1:6" ht="12" customHeight="1" x14ac:dyDescent="0.25">
      <c r="A123" s="11"/>
      <c r="B123" s="11"/>
      <c r="D123" s="11"/>
      <c r="E123" s="11"/>
      <c r="F123" s="11"/>
    </row>
    <row r="124" spans="1:6" ht="12" customHeight="1" x14ac:dyDescent="0.25">
      <c r="A124" s="11"/>
      <c r="B124" s="11"/>
      <c r="D124" s="11"/>
      <c r="E124" s="11"/>
      <c r="F124" s="11"/>
    </row>
    <row r="125" spans="1:6" ht="12" customHeight="1" x14ac:dyDescent="0.25">
      <c r="A125" s="11"/>
      <c r="B125" s="11"/>
      <c r="D125" s="11"/>
      <c r="E125" s="11"/>
      <c r="F125" s="11"/>
    </row>
    <row r="126" spans="1:6" ht="12" customHeight="1" x14ac:dyDescent="0.25">
      <c r="A126" s="11"/>
      <c r="B126" s="11"/>
      <c r="D126" s="11"/>
      <c r="E126" s="11"/>
      <c r="F126" s="11"/>
    </row>
    <row r="127" spans="1:6" ht="12" customHeight="1" x14ac:dyDescent="0.25">
      <c r="A127" s="11"/>
      <c r="B127" s="11"/>
      <c r="D127" s="11"/>
      <c r="E127" s="11"/>
      <c r="F127" s="11"/>
    </row>
    <row r="128" spans="1:6" ht="12" customHeight="1" x14ac:dyDescent="0.25">
      <c r="A128" s="11"/>
      <c r="B128" s="11"/>
      <c r="D128" s="11"/>
      <c r="E128" s="11"/>
      <c r="F128" s="11"/>
    </row>
    <row r="129" spans="1:6" ht="12" customHeight="1" x14ac:dyDescent="0.25">
      <c r="A129" s="11"/>
      <c r="B129" s="11"/>
      <c r="D129" s="11"/>
      <c r="E129" s="11"/>
      <c r="F129" s="11"/>
    </row>
    <row r="130" spans="1:6" ht="12" customHeight="1" x14ac:dyDescent="0.25">
      <c r="A130" s="11"/>
      <c r="B130" s="11"/>
      <c r="D130" s="11"/>
      <c r="E130" s="11"/>
      <c r="F130" s="11"/>
    </row>
    <row r="131" spans="1:6" ht="12" customHeight="1" x14ac:dyDescent="0.25">
      <c r="A131" s="11"/>
      <c r="B131" s="11"/>
      <c r="D131" s="11"/>
      <c r="E131" s="11"/>
      <c r="F131" s="11"/>
    </row>
    <row r="132" spans="1:6" ht="12" customHeight="1" x14ac:dyDescent="0.25">
      <c r="A132" s="11"/>
      <c r="B132" s="11"/>
      <c r="D132" s="11"/>
      <c r="E132" s="11"/>
      <c r="F132" s="11"/>
    </row>
    <row r="133" spans="1:6" ht="12" customHeight="1" x14ac:dyDescent="0.25">
      <c r="A133" s="11"/>
      <c r="B133" s="11"/>
      <c r="D133" s="11"/>
      <c r="E133" s="11"/>
      <c r="F133" s="11"/>
    </row>
    <row r="134" spans="1:6" ht="12" customHeight="1" x14ac:dyDescent="0.25">
      <c r="A134" s="11"/>
      <c r="B134" s="11"/>
      <c r="D134" s="11"/>
      <c r="E134" s="11"/>
      <c r="F134" s="11"/>
    </row>
    <row r="135" spans="1:6" ht="12" customHeight="1" x14ac:dyDescent="0.25">
      <c r="A135" s="11"/>
      <c r="B135" s="11"/>
      <c r="D135" s="11"/>
      <c r="E135" s="11"/>
      <c r="F135" s="11"/>
    </row>
    <row r="136" spans="1:6" ht="12" customHeight="1" x14ac:dyDescent="0.25">
      <c r="A136" s="11"/>
      <c r="B136" s="11"/>
      <c r="D136" s="11"/>
      <c r="E136" s="11"/>
      <c r="F136" s="11"/>
    </row>
    <row r="137" spans="1:6" ht="12" customHeight="1" x14ac:dyDescent="0.25">
      <c r="A137" s="11"/>
      <c r="B137" s="11"/>
      <c r="D137" s="11"/>
      <c r="E137" s="11"/>
      <c r="F137" s="11"/>
    </row>
    <row r="138" spans="1:6" ht="12" customHeight="1" x14ac:dyDescent="0.25">
      <c r="A138" s="11"/>
      <c r="B138" s="11"/>
      <c r="D138" s="11"/>
      <c r="E138" s="11"/>
      <c r="F138" s="11"/>
    </row>
    <row r="139" spans="1:6" ht="12" customHeight="1" x14ac:dyDescent="0.25">
      <c r="A139" s="11"/>
      <c r="B139" s="11"/>
      <c r="D139" s="11"/>
      <c r="E139" s="11"/>
      <c r="F139" s="11"/>
    </row>
    <row r="140" spans="1:6" ht="12" customHeight="1" x14ac:dyDescent="0.25">
      <c r="A140" s="11"/>
      <c r="B140" s="11"/>
      <c r="D140" s="11"/>
      <c r="E140" s="11"/>
      <c r="F140" s="11"/>
    </row>
    <row r="141" spans="1:6" ht="12" customHeight="1" x14ac:dyDescent="0.25">
      <c r="A141" s="11"/>
      <c r="B141" s="11"/>
      <c r="D141" s="11"/>
      <c r="E141" s="11"/>
      <c r="F141" s="11"/>
    </row>
    <row r="142" spans="1:6" ht="12" customHeight="1" x14ac:dyDescent="0.25">
      <c r="A142" s="11"/>
      <c r="B142" s="11"/>
      <c r="D142" s="11"/>
      <c r="E142" s="11"/>
      <c r="F142" s="11"/>
    </row>
    <row r="143" spans="1:6" ht="12" customHeight="1" x14ac:dyDescent="0.25">
      <c r="A143" s="11"/>
      <c r="B143" s="11"/>
      <c r="D143" s="11"/>
      <c r="E143" s="11"/>
      <c r="F143" s="11"/>
    </row>
    <row r="144" spans="1:6" ht="12" customHeight="1" x14ac:dyDescent="0.25">
      <c r="A144" s="11"/>
      <c r="B144" s="11"/>
      <c r="D144" s="11"/>
      <c r="E144" s="11"/>
      <c r="F144" s="11"/>
    </row>
    <row r="145" spans="1:6" ht="12" customHeight="1" x14ac:dyDescent="0.25">
      <c r="A145" s="11"/>
      <c r="B145" s="11"/>
      <c r="D145" s="11"/>
      <c r="E145" s="11"/>
      <c r="F145" s="11"/>
    </row>
    <row r="146" spans="1:6" ht="12" customHeight="1" x14ac:dyDescent="0.25">
      <c r="A146" s="11"/>
      <c r="B146" s="11"/>
      <c r="D146" s="11"/>
      <c r="E146" s="11"/>
      <c r="F146" s="11"/>
    </row>
    <row r="147" spans="1:6" ht="12" customHeight="1" x14ac:dyDescent="0.25">
      <c r="A147" s="11"/>
      <c r="B147" s="11"/>
      <c r="D147" s="11"/>
      <c r="E147" s="11"/>
      <c r="F147" s="11"/>
    </row>
    <row r="148" spans="1:6" ht="12" customHeight="1" x14ac:dyDescent="0.25">
      <c r="A148" s="11"/>
      <c r="B148" s="11"/>
      <c r="D148" s="11"/>
      <c r="E148" s="11"/>
      <c r="F148" s="11"/>
    </row>
    <row r="149" spans="1:6" ht="12" customHeight="1" x14ac:dyDescent="0.25">
      <c r="A149" s="11"/>
      <c r="B149" s="11"/>
      <c r="D149" s="11"/>
      <c r="E149" s="11"/>
      <c r="F149" s="11"/>
    </row>
    <row r="150" spans="1:6" ht="12" customHeight="1" x14ac:dyDescent="0.25">
      <c r="A150" s="11"/>
      <c r="B150" s="11"/>
      <c r="D150" s="11"/>
      <c r="E150" s="11"/>
      <c r="F150" s="11"/>
    </row>
    <row r="151" spans="1:6" ht="12" customHeight="1" x14ac:dyDescent="0.25">
      <c r="A151" s="11"/>
      <c r="B151" s="11"/>
      <c r="D151" s="11"/>
      <c r="E151" s="11"/>
      <c r="F151" s="11"/>
    </row>
    <row r="152" spans="1:6" ht="12" customHeight="1" x14ac:dyDescent="0.25">
      <c r="A152" s="11"/>
      <c r="B152" s="11"/>
      <c r="D152" s="11"/>
      <c r="E152" s="11"/>
      <c r="F152" s="11"/>
    </row>
    <row r="153" spans="1:6" ht="12" customHeight="1" x14ac:dyDescent="0.25">
      <c r="A153" s="11"/>
      <c r="B153" s="11"/>
      <c r="D153" s="11"/>
      <c r="E153" s="11"/>
      <c r="F153" s="11"/>
    </row>
    <row r="154" spans="1:6" ht="12" customHeight="1" x14ac:dyDescent="0.25">
      <c r="A154" s="11"/>
      <c r="B154" s="11"/>
      <c r="D154" s="11"/>
      <c r="E154" s="11"/>
      <c r="F154" s="11"/>
    </row>
    <row r="155" spans="1:6" ht="12" customHeight="1" x14ac:dyDescent="0.25">
      <c r="A155" s="11"/>
      <c r="B155" s="11"/>
      <c r="D155" s="11"/>
      <c r="E155" s="11"/>
      <c r="F155" s="11"/>
    </row>
    <row r="156" spans="1:6" ht="12" customHeight="1" x14ac:dyDescent="0.25">
      <c r="A156" s="11"/>
      <c r="B156" s="11"/>
      <c r="D156" s="11"/>
      <c r="E156" s="11"/>
      <c r="F156" s="11"/>
    </row>
    <row r="157" spans="1:6" ht="12" customHeight="1" x14ac:dyDescent="0.25">
      <c r="A157" s="11"/>
      <c r="B157" s="11"/>
      <c r="D157" s="11"/>
      <c r="E157" s="11"/>
      <c r="F157" s="11"/>
    </row>
    <row r="158" spans="1:6" ht="12" customHeight="1" x14ac:dyDescent="0.25">
      <c r="A158" s="11"/>
      <c r="B158" s="11"/>
      <c r="D158" s="11"/>
      <c r="E158" s="11"/>
      <c r="F158" s="11"/>
    </row>
    <row r="159" spans="1:6" ht="12" customHeight="1" x14ac:dyDescent="0.25">
      <c r="A159" s="11"/>
      <c r="B159" s="11"/>
      <c r="D159" s="11"/>
      <c r="E159" s="11"/>
      <c r="F159" s="11"/>
    </row>
    <row r="160" spans="1:6" ht="12" customHeight="1" x14ac:dyDescent="0.25">
      <c r="A160" s="11"/>
      <c r="B160" s="11"/>
      <c r="D160" s="11"/>
      <c r="E160" s="11"/>
      <c r="F160" s="11"/>
    </row>
    <row r="161" spans="1:6" ht="12" customHeight="1" x14ac:dyDescent="0.25">
      <c r="A161" s="11"/>
      <c r="B161" s="11"/>
      <c r="D161" s="11"/>
      <c r="E161" s="11"/>
      <c r="F161" s="11"/>
    </row>
    <row r="162" spans="1:6" ht="12" customHeight="1" x14ac:dyDescent="0.25">
      <c r="A162" s="11"/>
      <c r="B162" s="11"/>
      <c r="D162" s="11"/>
      <c r="E162" s="11"/>
      <c r="F162" s="11"/>
    </row>
    <row r="163" spans="1:6" ht="12" customHeight="1" x14ac:dyDescent="0.25">
      <c r="A163" s="11"/>
      <c r="B163" s="11"/>
      <c r="D163" s="11"/>
      <c r="E163" s="11"/>
      <c r="F163" s="11"/>
    </row>
    <row r="164" spans="1:6" ht="12" customHeight="1" x14ac:dyDescent="0.25">
      <c r="A164" s="11"/>
      <c r="B164" s="11"/>
      <c r="D164" s="11"/>
      <c r="E164" s="11"/>
      <c r="F164" s="11"/>
    </row>
    <row r="165" spans="1:6" ht="12" customHeight="1" x14ac:dyDescent="0.25">
      <c r="A165" s="11"/>
      <c r="B165" s="11"/>
      <c r="D165" s="11"/>
      <c r="E165" s="11"/>
      <c r="F165" s="11"/>
    </row>
    <row r="166" spans="1:6" ht="12" customHeight="1" x14ac:dyDescent="0.25">
      <c r="A166" s="11"/>
      <c r="B166" s="11"/>
      <c r="D166" s="11"/>
      <c r="E166" s="11"/>
      <c r="F166" s="11"/>
    </row>
    <row r="167" spans="1:6" ht="12" customHeight="1" x14ac:dyDescent="0.25">
      <c r="A167" s="11"/>
      <c r="B167" s="11"/>
      <c r="D167" s="11"/>
      <c r="E167" s="11"/>
      <c r="F167" s="11"/>
    </row>
    <row r="168" spans="1:6" ht="12" customHeight="1" x14ac:dyDescent="0.25">
      <c r="A168" s="11"/>
      <c r="B168" s="11"/>
      <c r="D168" s="11"/>
      <c r="E168" s="11"/>
      <c r="F168" s="11"/>
    </row>
    <row r="169" spans="1:6" ht="12" customHeight="1" x14ac:dyDescent="0.25">
      <c r="A169" s="11"/>
      <c r="B169" s="11"/>
      <c r="D169" s="11"/>
      <c r="E169" s="11"/>
      <c r="F169" s="11"/>
    </row>
    <row r="170" spans="1:6" ht="12" customHeight="1" x14ac:dyDescent="0.25">
      <c r="A170" s="11"/>
      <c r="B170" s="11"/>
      <c r="D170" s="11"/>
      <c r="E170" s="11"/>
      <c r="F170" s="11"/>
    </row>
    <row r="171" spans="1:6" ht="12" customHeight="1" x14ac:dyDescent="0.25">
      <c r="A171" s="11"/>
      <c r="B171" s="11"/>
      <c r="D171" s="11"/>
      <c r="E171" s="11"/>
      <c r="F171" s="11"/>
    </row>
    <row r="172" spans="1:6" ht="12" customHeight="1" x14ac:dyDescent="0.25">
      <c r="A172" s="11"/>
      <c r="B172" s="11"/>
      <c r="D172" s="11"/>
      <c r="E172" s="11"/>
      <c r="F172" s="11"/>
    </row>
    <row r="173" spans="1:6" ht="12" customHeight="1" x14ac:dyDescent="0.25">
      <c r="A173" s="11"/>
      <c r="B173" s="11"/>
      <c r="D173" s="11"/>
      <c r="E173" s="11"/>
      <c r="F173" s="11"/>
    </row>
    <row r="174" spans="1:6" ht="12" customHeight="1" x14ac:dyDescent="0.25">
      <c r="A174" s="11"/>
      <c r="B174" s="11"/>
      <c r="D174" s="11"/>
      <c r="E174" s="11"/>
      <c r="F174" s="11"/>
    </row>
    <row r="175" spans="1:6" ht="12" customHeight="1" x14ac:dyDescent="0.25">
      <c r="A175" s="11"/>
      <c r="B175" s="11"/>
      <c r="D175" s="11"/>
      <c r="E175" s="11"/>
      <c r="F175" s="11"/>
    </row>
    <row r="176" spans="1:6" ht="12" customHeight="1" x14ac:dyDescent="0.25">
      <c r="A176" s="11"/>
      <c r="B176" s="11"/>
      <c r="D176" s="11"/>
      <c r="E176" s="11"/>
      <c r="F176" s="11"/>
    </row>
    <row r="177" spans="1:6" ht="12" customHeight="1" x14ac:dyDescent="0.25">
      <c r="A177" s="11"/>
      <c r="B177" s="11"/>
      <c r="D177" s="11"/>
      <c r="E177" s="11"/>
      <c r="F177" s="11"/>
    </row>
    <row r="178" spans="1:6" ht="12" customHeight="1" x14ac:dyDescent="0.25">
      <c r="A178" s="11"/>
      <c r="B178" s="11"/>
      <c r="D178" s="11"/>
      <c r="E178" s="11"/>
      <c r="F178" s="11"/>
    </row>
    <row r="179" spans="1:6" ht="12" customHeight="1" x14ac:dyDescent="0.25">
      <c r="A179" s="11"/>
      <c r="B179" s="11"/>
      <c r="D179" s="11"/>
      <c r="E179" s="11"/>
      <c r="F179" s="11"/>
    </row>
    <row r="180" spans="1:6" ht="12" customHeight="1" x14ac:dyDescent="0.25">
      <c r="A180" s="11"/>
      <c r="B180" s="11"/>
      <c r="D180" s="11"/>
      <c r="E180" s="11"/>
      <c r="F180" s="11"/>
    </row>
    <row r="181" spans="1:6" ht="12" customHeight="1" x14ac:dyDescent="0.25">
      <c r="A181" s="11"/>
      <c r="B181" s="11"/>
      <c r="D181" s="11"/>
      <c r="E181" s="11"/>
      <c r="F181" s="11"/>
    </row>
    <row r="182" spans="1:6" ht="12" customHeight="1" x14ac:dyDescent="0.25">
      <c r="A182" s="11"/>
      <c r="B182" s="11"/>
      <c r="D182" s="11"/>
      <c r="E182" s="11"/>
      <c r="F182" s="11"/>
    </row>
    <row r="183" spans="1:6" ht="12" customHeight="1" x14ac:dyDescent="0.25">
      <c r="A183" s="11"/>
      <c r="B183" s="11"/>
      <c r="D183" s="11"/>
      <c r="E183" s="11"/>
      <c r="F183" s="11"/>
    </row>
    <row r="184" spans="1:6" ht="12" customHeight="1" x14ac:dyDescent="0.25">
      <c r="A184" s="11"/>
      <c r="B184" s="11"/>
      <c r="D184" s="11"/>
      <c r="E184" s="11"/>
      <c r="F184" s="11"/>
    </row>
    <row r="185" spans="1:6" ht="12" customHeight="1" x14ac:dyDescent="0.25">
      <c r="A185" s="11"/>
      <c r="B185" s="11"/>
      <c r="D185" s="11"/>
      <c r="E185" s="11"/>
      <c r="F185" s="11"/>
    </row>
    <row r="186" spans="1:6" ht="12" customHeight="1" x14ac:dyDescent="0.25">
      <c r="A186" s="11"/>
      <c r="B186" s="11"/>
      <c r="D186" s="11"/>
      <c r="E186" s="11"/>
      <c r="F186" s="11"/>
    </row>
    <row r="187" spans="1:6" ht="12" customHeight="1" x14ac:dyDescent="0.25">
      <c r="A187" s="11"/>
      <c r="B187" s="11"/>
      <c r="D187" s="11"/>
      <c r="E187" s="11"/>
      <c r="F187" s="11"/>
    </row>
    <row r="188" spans="1:6" ht="12" customHeight="1" x14ac:dyDescent="0.25">
      <c r="A188" s="11"/>
      <c r="B188" s="11"/>
      <c r="D188" s="11"/>
      <c r="E188" s="11"/>
      <c r="F188" s="11"/>
    </row>
    <row r="189" spans="1:6" ht="12" customHeight="1" x14ac:dyDescent="0.25">
      <c r="A189" s="11"/>
      <c r="B189" s="11"/>
      <c r="D189" s="11"/>
      <c r="E189" s="11"/>
      <c r="F189" s="11"/>
    </row>
    <row r="190" spans="1:6" ht="12" customHeight="1" x14ac:dyDescent="0.25">
      <c r="A190" s="11"/>
      <c r="B190" s="11"/>
      <c r="D190" s="11"/>
      <c r="E190" s="11"/>
      <c r="F190" s="11"/>
    </row>
    <row r="191" spans="1:6" ht="12" customHeight="1" x14ac:dyDescent="0.25">
      <c r="A191" s="11"/>
      <c r="B191" s="11"/>
      <c r="D191" s="11"/>
      <c r="E191" s="11"/>
      <c r="F191" s="11"/>
    </row>
    <row r="192" spans="1:6" ht="12" customHeight="1" x14ac:dyDescent="0.25">
      <c r="A192" s="11"/>
      <c r="B192" s="11"/>
      <c r="D192" s="11"/>
      <c r="E192" s="11"/>
      <c r="F192" s="11"/>
    </row>
    <row r="193" spans="1:6" ht="12" customHeight="1" x14ac:dyDescent="0.25">
      <c r="A193" s="11"/>
      <c r="B193" s="11"/>
      <c r="D193" s="11"/>
      <c r="E193" s="11"/>
      <c r="F193" s="11"/>
    </row>
    <row r="194" spans="1:6" ht="12" customHeight="1" x14ac:dyDescent="0.25">
      <c r="A194" s="11"/>
      <c r="B194" s="11"/>
      <c r="D194" s="11"/>
      <c r="E194" s="11"/>
      <c r="F194" s="11"/>
    </row>
    <row r="195" spans="1:6" ht="12" customHeight="1" x14ac:dyDescent="0.25">
      <c r="A195" s="11"/>
      <c r="B195" s="11"/>
      <c r="D195" s="11"/>
      <c r="E195" s="11"/>
      <c r="F195" s="11"/>
    </row>
    <row r="196" spans="1:6" ht="12" customHeight="1" x14ac:dyDescent="0.25">
      <c r="A196" s="11"/>
      <c r="B196" s="11"/>
      <c r="D196" s="11"/>
      <c r="E196" s="11"/>
      <c r="F196" s="11"/>
    </row>
    <row r="197" spans="1:6" ht="12" customHeight="1" x14ac:dyDescent="0.25">
      <c r="A197" s="11"/>
      <c r="B197" s="11"/>
      <c r="D197" s="11"/>
      <c r="E197" s="11"/>
      <c r="F197" s="11"/>
    </row>
    <row r="198" spans="1:6" ht="12" customHeight="1" x14ac:dyDescent="0.25">
      <c r="A198" s="11"/>
      <c r="B198" s="11"/>
      <c r="D198" s="11"/>
      <c r="E198" s="11"/>
      <c r="F198" s="11"/>
    </row>
    <row r="199" spans="1:6" ht="12" customHeight="1" x14ac:dyDescent="0.25">
      <c r="A199" s="11"/>
      <c r="B199" s="11"/>
      <c r="D199" s="11"/>
      <c r="E199" s="11"/>
      <c r="F199" s="11"/>
    </row>
    <row r="200" spans="1:6" ht="12" customHeight="1" x14ac:dyDescent="0.25">
      <c r="A200" s="11"/>
      <c r="B200" s="11"/>
      <c r="D200" s="11"/>
      <c r="E200" s="11"/>
      <c r="F200" s="11"/>
    </row>
    <row r="201" spans="1:6" ht="12" customHeight="1" x14ac:dyDescent="0.25">
      <c r="A201" s="11"/>
      <c r="B201" s="11"/>
      <c r="D201" s="11"/>
      <c r="E201" s="11"/>
      <c r="F201" s="11"/>
    </row>
    <row r="202" spans="1:6" ht="12" customHeight="1" x14ac:dyDescent="0.25">
      <c r="A202" s="11"/>
      <c r="B202" s="11"/>
      <c r="D202" s="11"/>
      <c r="E202" s="11"/>
      <c r="F202" s="11"/>
    </row>
    <row r="203" spans="1:6" ht="12" customHeight="1" x14ac:dyDescent="0.25">
      <c r="A203" s="11"/>
      <c r="B203" s="11"/>
      <c r="D203" s="11"/>
      <c r="E203" s="11"/>
      <c r="F203" s="11"/>
    </row>
    <row r="204" spans="1:6" ht="12" customHeight="1" x14ac:dyDescent="0.25">
      <c r="A204" s="11"/>
      <c r="B204" s="11"/>
      <c r="D204" s="11"/>
      <c r="E204" s="11"/>
      <c r="F204" s="11"/>
    </row>
    <row r="205" spans="1:6" ht="12" customHeight="1" x14ac:dyDescent="0.25">
      <c r="A205" s="11"/>
      <c r="B205" s="11"/>
      <c r="D205" s="11"/>
      <c r="E205" s="11"/>
      <c r="F205" s="11"/>
    </row>
    <row r="206" spans="1:6" ht="12" customHeight="1" x14ac:dyDescent="0.25">
      <c r="A206" s="11"/>
      <c r="B206" s="11"/>
      <c r="D206" s="11"/>
      <c r="E206" s="11"/>
      <c r="F206" s="11"/>
    </row>
    <row r="207" spans="1:6" ht="12" customHeight="1" x14ac:dyDescent="0.25">
      <c r="A207" s="11"/>
      <c r="B207" s="11"/>
      <c r="D207" s="11"/>
      <c r="E207" s="11"/>
      <c r="F207" s="11"/>
    </row>
    <row r="208" spans="1:6" ht="12" customHeight="1" x14ac:dyDescent="0.25">
      <c r="A208" s="11"/>
      <c r="B208" s="11"/>
      <c r="D208" s="11"/>
      <c r="E208" s="11"/>
      <c r="F208" s="11"/>
    </row>
    <row r="209" spans="1:6" ht="12" customHeight="1" x14ac:dyDescent="0.25">
      <c r="A209" s="11"/>
      <c r="B209" s="11"/>
      <c r="D209" s="11"/>
      <c r="E209" s="11"/>
      <c r="F209" s="11"/>
    </row>
    <row r="210" spans="1:6" ht="12" customHeight="1" x14ac:dyDescent="0.25">
      <c r="A210" s="11"/>
      <c r="B210" s="11"/>
      <c r="D210" s="11"/>
      <c r="E210" s="11"/>
      <c r="F210" s="11"/>
    </row>
    <row r="211" spans="1:6" ht="12" customHeight="1" x14ac:dyDescent="0.25">
      <c r="A211" s="11"/>
      <c r="B211" s="11"/>
      <c r="D211" s="11"/>
      <c r="E211" s="11"/>
      <c r="F211" s="11"/>
    </row>
    <row r="212" spans="1:6" ht="12" customHeight="1" x14ac:dyDescent="0.25">
      <c r="A212" s="11"/>
      <c r="B212" s="11"/>
      <c r="D212" s="11"/>
      <c r="E212" s="11"/>
      <c r="F212" s="11"/>
    </row>
    <row r="213" spans="1:6" ht="12" customHeight="1" x14ac:dyDescent="0.25">
      <c r="A213" s="11"/>
      <c r="B213" s="11"/>
      <c r="D213" s="11"/>
      <c r="E213" s="11"/>
      <c r="F213" s="11"/>
    </row>
    <row r="214" spans="1:6" ht="12" customHeight="1" x14ac:dyDescent="0.25">
      <c r="A214" s="11"/>
      <c r="B214" s="11"/>
      <c r="D214" s="11"/>
      <c r="E214" s="11"/>
      <c r="F214" s="11"/>
    </row>
    <row r="215" spans="1:6" ht="12" customHeight="1" x14ac:dyDescent="0.25">
      <c r="A215" s="11"/>
      <c r="B215" s="11"/>
      <c r="D215" s="11"/>
      <c r="E215" s="11"/>
      <c r="F215" s="11"/>
    </row>
    <row r="216" spans="1:6" ht="12" customHeight="1" x14ac:dyDescent="0.25">
      <c r="A216" s="11"/>
      <c r="B216" s="11"/>
      <c r="D216" s="11"/>
      <c r="E216" s="11"/>
      <c r="F216" s="11"/>
    </row>
    <row r="217" spans="1:6" ht="12" customHeight="1" x14ac:dyDescent="0.25">
      <c r="A217" s="11"/>
      <c r="B217" s="11"/>
      <c r="D217" s="11"/>
      <c r="E217" s="11"/>
      <c r="F217" s="11"/>
    </row>
    <row r="218" spans="1:6" ht="12" customHeight="1" x14ac:dyDescent="0.25">
      <c r="A218" s="11"/>
      <c r="B218" s="11"/>
      <c r="D218" s="11"/>
      <c r="E218" s="11"/>
      <c r="F218" s="11"/>
    </row>
    <row r="219" spans="1:6" ht="12" customHeight="1" x14ac:dyDescent="0.25">
      <c r="A219" s="11"/>
      <c r="B219" s="11"/>
      <c r="D219" s="11"/>
      <c r="E219" s="11"/>
      <c r="F219" s="11"/>
    </row>
    <row r="220" spans="1:6" ht="12" customHeight="1" x14ac:dyDescent="0.25">
      <c r="A220" s="11"/>
      <c r="B220" s="11"/>
      <c r="D220" s="11"/>
      <c r="E220" s="11"/>
      <c r="F220" s="11"/>
    </row>
    <row r="221" spans="1:6" ht="12" customHeight="1" x14ac:dyDescent="0.25">
      <c r="A221" s="11"/>
      <c r="B221" s="11"/>
      <c r="D221" s="11"/>
      <c r="E221" s="11"/>
      <c r="F221" s="11"/>
    </row>
    <row r="222" spans="1:6" ht="12" customHeight="1" x14ac:dyDescent="0.25">
      <c r="A222" s="11"/>
      <c r="B222" s="11"/>
      <c r="D222" s="11"/>
      <c r="E222" s="11"/>
      <c r="F222" s="11"/>
    </row>
    <row r="223" spans="1:6" ht="12" customHeight="1" x14ac:dyDescent="0.25">
      <c r="A223" s="11"/>
      <c r="B223" s="11"/>
      <c r="D223" s="11"/>
      <c r="E223" s="11"/>
      <c r="F223" s="11"/>
    </row>
    <row r="224" spans="1:6" ht="12" customHeight="1" x14ac:dyDescent="0.25">
      <c r="A224" s="11"/>
      <c r="B224" s="11"/>
      <c r="D224" s="11"/>
      <c r="E224" s="11"/>
      <c r="F224" s="11"/>
    </row>
    <row r="225" spans="1:6" ht="12" customHeight="1" x14ac:dyDescent="0.25">
      <c r="A225" s="11"/>
      <c r="B225" s="11"/>
      <c r="D225" s="11"/>
      <c r="E225" s="11"/>
      <c r="F225" s="11"/>
    </row>
    <row r="226" spans="1:6" ht="12" customHeight="1" x14ac:dyDescent="0.25">
      <c r="A226" s="11"/>
      <c r="B226" s="11"/>
      <c r="D226" s="11"/>
      <c r="E226" s="11"/>
      <c r="F226" s="11"/>
    </row>
    <row r="227" spans="1:6" ht="12" customHeight="1" x14ac:dyDescent="0.25">
      <c r="A227" s="11"/>
      <c r="B227" s="11"/>
      <c r="D227" s="11"/>
      <c r="E227" s="11"/>
      <c r="F227" s="11"/>
    </row>
    <row r="228" spans="1:6" ht="12" customHeight="1" x14ac:dyDescent="0.25">
      <c r="A228" s="11"/>
      <c r="B228" s="11"/>
      <c r="D228" s="11"/>
      <c r="E228" s="11"/>
      <c r="F228" s="11"/>
    </row>
    <row r="229" spans="1:6" ht="12" customHeight="1" x14ac:dyDescent="0.25">
      <c r="A229" s="11"/>
      <c r="B229" s="11"/>
      <c r="D229" s="11"/>
      <c r="E229" s="11"/>
      <c r="F229" s="11"/>
    </row>
    <row r="230" spans="1:6" ht="12" customHeight="1" x14ac:dyDescent="0.25">
      <c r="A230" s="11"/>
      <c r="B230" s="11"/>
      <c r="D230" s="11"/>
      <c r="E230" s="11"/>
      <c r="F230" s="11"/>
    </row>
    <row r="231" spans="1:6" ht="12" customHeight="1" x14ac:dyDescent="0.25">
      <c r="A231" s="11"/>
      <c r="B231" s="11"/>
      <c r="D231" s="11"/>
      <c r="E231" s="11"/>
      <c r="F231" s="11"/>
    </row>
    <row r="232" spans="1:6" ht="12" customHeight="1" x14ac:dyDescent="0.25">
      <c r="A232" s="11"/>
      <c r="B232" s="11"/>
      <c r="D232" s="11"/>
      <c r="E232" s="11"/>
      <c r="F232" s="11"/>
    </row>
    <row r="233" spans="1:6" ht="12" customHeight="1" x14ac:dyDescent="0.25">
      <c r="A233" s="11"/>
      <c r="B233" s="11"/>
      <c r="D233" s="11"/>
      <c r="E233" s="11"/>
      <c r="F233" s="11"/>
    </row>
    <row r="234" spans="1:6" ht="12" customHeight="1" x14ac:dyDescent="0.25">
      <c r="A234" s="11"/>
      <c r="B234" s="11"/>
      <c r="D234" s="11"/>
      <c r="E234" s="11"/>
      <c r="F234" s="11"/>
    </row>
    <row r="235" spans="1:6" ht="12" customHeight="1" x14ac:dyDescent="0.25">
      <c r="A235" s="11"/>
      <c r="B235" s="11"/>
      <c r="D235" s="11"/>
      <c r="E235" s="11"/>
      <c r="F235" s="11"/>
    </row>
    <row r="236" spans="1:6" ht="12" customHeight="1" x14ac:dyDescent="0.25">
      <c r="A236" s="11"/>
      <c r="B236" s="11"/>
      <c r="D236" s="11"/>
      <c r="E236" s="11"/>
      <c r="F236" s="11"/>
    </row>
    <row r="237" spans="1:6" ht="12" customHeight="1" x14ac:dyDescent="0.25">
      <c r="A237" s="11"/>
      <c r="B237" s="11"/>
      <c r="D237" s="11"/>
      <c r="E237" s="11"/>
      <c r="F237" s="11"/>
    </row>
    <row r="238" spans="1:6" ht="12" customHeight="1" x14ac:dyDescent="0.25">
      <c r="A238" s="11"/>
      <c r="B238" s="11"/>
      <c r="D238" s="11"/>
      <c r="E238" s="11"/>
      <c r="F238" s="11"/>
    </row>
    <row r="239" spans="1:6" ht="15.75" customHeight="1" x14ac:dyDescent="0.25"/>
    <row r="240" spans="1: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2">
    <mergeCell ref="A1:A3"/>
    <mergeCell ref="A4:A5"/>
  </mergeCells>
  <pageMargins left="0.75" right="0.75" top="1" bottom="1"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Non-GAAP Reconciliations</vt:lpstr>
      <vt:lpstr>CC Revenue Growth-Consolidated</vt:lpstr>
      <vt:lpstr>Consolidated Adjusted EBITDA</vt:lpstr>
      <vt:lpstr>Consolidated Adjusted FCF</vt:lpstr>
      <vt:lpstr>Net debt</vt:lpstr>
      <vt:lpstr>Component Revenue</vt:lpstr>
      <vt:lpstr>SegmentComponent EBITDA + UFCF</vt:lpstr>
      <vt:lpstr>Stated Currency Rates</vt:lpstr>
      <vt:lpstr>FY26 Outlook &amp; FY28 Commentary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Girmus</dc:creator>
  <cp:keywords/>
  <dc:description/>
  <cp:lastModifiedBy>Sinclair, Heather</cp:lastModifiedBy>
  <cp:revision/>
  <dcterms:created xsi:type="dcterms:W3CDTF">2020-07-31T13:54:19Z</dcterms:created>
  <dcterms:modified xsi:type="dcterms:W3CDTF">2025-09-16T13:57:56Z</dcterms:modified>
  <cp:category/>
  <cp:contentStatus/>
</cp:coreProperties>
</file>